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2" yWindow="-36" windowWidth="20616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Лист1!$A$1:$AT$145</definedName>
  </definedNames>
  <calcPr calcId="152511"/>
</workbook>
</file>

<file path=xl/calcChain.xml><?xml version="1.0" encoding="utf-8"?>
<calcChain xmlns="http://schemas.openxmlformats.org/spreadsheetml/2006/main">
  <c r="AM26" i="1" l="1"/>
  <c r="AH12" i="1"/>
  <c r="AH7" i="1"/>
  <c r="AH5" i="1"/>
  <c r="AH3" i="1"/>
  <c r="AH4" i="1"/>
  <c r="AH6" i="1"/>
  <c r="AH8" i="1"/>
  <c r="AH9" i="1"/>
  <c r="AH10" i="1"/>
  <c r="AH11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2" i="1"/>
</calcChain>
</file>

<file path=xl/sharedStrings.xml><?xml version="1.0" encoding="utf-8"?>
<sst xmlns="http://schemas.openxmlformats.org/spreadsheetml/2006/main" count="2592" uniqueCount="284">
  <si>
    <t>код ОКТМО</t>
  </si>
  <si>
    <t>тип дома</t>
  </si>
  <si>
    <t>состояние</t>
  </si>
  <si>
    <t>Год ввода в эксплуатацию</t>
  </si>
  <si>
    <t>Наличие статуса объекта культурного наследия</t>
  </si>
  <si>
    <t>Часовая зона</t>
  </si>
  <si>
    <t>Количество этажей</t>
  </si>
  <si>
    <t>количество подземных этажей</t>
  </si>
  <si>
    <t>Общий износ здания, %</t>
  </si>
  <si>
    <t>Количество нежилых помещений</t>
  </si>
  <si>
    <t>Количество подъездов в многоквартирном доме, шт</t>
  </si>
  <si>
    <t>Серия, тип проекта здания</t>
  </si>
  <si>
    <t>Наличие приспособлений в многоквартирном доме в подъезде для нужд маломобильных групп населения</t>
  </si>
  <si>
    <t>Дата, на которую установлен износ здания</t>
  </si>
  <si>
    <t>Общежитие</t>
  </si>
  <si>
    <t>Тип общежития</t>
  </si>
  <si>
    <t>Дата документа, подтверждающего соответствие параметров построенных, реконструированных домов проектной документации</t>
  </si>
  <si>
    <t>Номер документа подтверждающего соответствие параметров построенных, реконструированных домов проектной документации</t>
  </si>
  <si>
    <t>Документы, подтверждающие соответствие параметров построенных, реконструированных домов проектной документации</t>
  </si>
  <si>
    <t>Дата документа, подтверждающего класс энергетической эффективности</t>
  </si>
  <si>
    <t>Номер документа, подтверждающего класс энергетической эффективности</t>
  </si>
  <si>
    <t>Документы, подтверждающие класс энергетической эффективности</t>
  </si>
  <si>
    <t>Класс энергетической эффективности здания</t>
  </si>
  <si>
    <t>Дата проведения энергетического обследования</t>
  </si>
  <si>
    <t>в</t>
  </si>
  <si>
    <t>Наличие факта проведения энергетического обследования</t>
  </si>
  <si>
    <t>Наличие факта признания многоквартирного дома аварийным</t>
  </si>
  <si>
    <t>Основание признания многоквартирного дома аварийным</t>
  </si>
  <si>
    <t>Дата документа, содержащего решение о признании многоквартирного дома аварийным</t>
  </si>
  <si>
    <t>Номер документа, содержащего решение о признании многоквартирного дома аварийным</t>
  </si>
  <si>
    <t>Документ, содержащий решение о признании многоквартирного дома аварийным</t>
  </si>
  <si>
    <t>Год постройки</t>
  </si>
  <si>
    <t>Стадия жизненного цикла</t>
  </si>
  <si>
    <t>Год проведения реконструкции (при наличии информации в технической документации)</t>
  </si>
  <si>
    <t>Общая площадь жилых помещений, кв.м.</t>
  </si>
  <si>
    <t>Общая площадь помещений общего пользования в многоквартирном доме, кв.м</t>
  </si>
  <si>
    <t>Общая площадь нежилых помещений, за исключением помещений общего пользования, кв.м</t>
  </si>
  <si>
    <t>Кадастровый номер земельного участка</t>
  </si>
  <si>
    <t>Площадь земельного участка, кв.м </t>
  </si>
  <si>
    <t>Наличие подземного паркинга</t>
  </si>
  <si>
    <t>Наличие изолированных (неизолированных) стояков полотенцесушителей</t>
  </si>
  <si>
    <t>Разновидность территорий</t>
  </si>
  <si>
    <t>Группа капитальности</t>
  </si>
  <si>
    <t>Категория потребителей, приравненных к населению</t>
  </si>
  <si>
    <t>улица</t>
  </si>
  <si>
    <t>дом</t>
  </si>
  <si>
    <t xml:space="preserve"> Комсомольская</t>
  </si>
  <si>
    <t>Лесная</t>
  </si>
  <si>
    <t>22б</t>
  </si>
  <si>
    <t>Мира</t>
  </si>
  <si>
    <t xml:space="preserve"> Лесной</t>
  </si>
  <si>
    <t>Ленина</t>
  </si>
  <si>
    <t xml:space="preserve"> Ленина</t>
  </si>
  <si>
    <t>Садовая</t>
  </si>
  <si>
    <t xml:space="preserve"> Садовая</t>
  </si>
  <si>
    <t xml:space="preserve"> Разведчиков</t>
  </si>
  <si>
    <t>9-е Мая</t>
  </si>
  <si>
    <t>Гагарина</t>
  </si>
  <si>
    <t>1а</t>
  </si>
  <si>
    <t xml:space="preserve"> Мира</t>
  </si>
  <si>
    <t>Терешковой</t>
  </si>
  <si>
    <t>Первомайская</t>
  </si>
  <si>
    <t>Почтовая</t>
  </si>
  <si>
    <t>Свободы</t>
  </si>
  <si>
    <t>43а</t>
  </si>
  <si>
    <t>Спортивный</t>
  </si>
  <si>
    <t xml:space="preserve"> Гагарина</t>
  </si>
  <si>
    <t xml:space="preserve"> Первомайская</t>
  </si>
  <si>
    <t>Достоевского</t>
  </si>
  <si>
    <t xml:space="preserve"> Молодежи</t>
  </si>
  <si>
    <t>24а</t>
  </si>
  <si>
    <t xml:space="preserve"> Вайнера</t>
  </si>
  <si>
    <t>1б</t>
  </si>
  <si>
    <t xml:space="preserve"> Терешковой</t>
  </si>
  <si>
    <t>2б</t>
  </si>
  <si>
    <t xml:space="preserve"> Чехова</t>
  </si>
  <si>
    <t xml:space="preserve"> Сысолятина</t>
  </si>
  <si>
    <t>Молодежи</t>
  </si>
  <si>
    <t>26а</t>
  </si>
  <si>
    <t xml:space="preserve"> Сысолятина </t>
  </si>
  <si>
    <t xml:space="preserve"> Физкультурников</t>
  </si>
  <si>
    <t>2д</t>
  </si>
  <si>
    <t>Суворова</t>
  </si>
  <si>
    <t>Вайнера</t>
  </si>
  <si>
    <t>3а</t>
  </si>
  <si>
    <t>9 Января</t>
  </si>
  <si>
    <t>Дзержинского</t>
  </si>
  <si>
    <t>22а</t>
  </si>
  <si>
    <t xml:space="preserve">Почтовый </t>
  </si>
  <si>
    <t xml:space="preserve">Пролетарская </t>
  </si>
  <si>
    <t>44а</t>
  </si>
  <si>
    <t>Чайковского</t>
  </si>
  <si>
    <t>2а</t>
  </si>
  <si>
    <t xml:space="preserve">Сысолятина </t>
  </si>
  <si>
    <t xml:space="preserve">Добролюбова </t>
  </si>
  <si>
    <t>2г</t>
  </si>
  <si>
    <t xml:space="preserve">9 Января </t>
  </si>
  <si>
    <t xml:space="preserve">Станиславского </t>
  </si>
  <si>
    <t xml:space="preserve">Ленина </t>
  </si>
  <si>
    <t>13а</t>
  </si>
  <si>
    <t xml:space="preserve">Садовая </t>
  </si>
  <si>
    <t>Сысолятина</t>
  </si>
  <si>
    <t>Станиславского</t>
  </si>
  <si>
    <t xml:space="preserve">Куйбышева </t>
  </si>
  <si>
    <t xml:space="preserve">Гагарина </t>
  </si>
  <si>
    <t xml:space="preserve">Комсомольская </t>
  </si>
  <si>
    <t>Почтовый</t>
  </si>
  <si>
    <t xml:space="preserve">Дзержинского </t>
  </si>
  <si>
    <t xml:space="preserve">Спортивный </t>
  </si>
  <si>
    <t xml:space="preserve">Мира </t>
  </si>
  <si>
    <t>33/1</t>
  </si>
  <si>
    <t xml:space="preserve">Разведчиков </t>
  </si>
  <si>
    <t xml:space="preserve">Чехова </t>
  </si>
  <si>
    <t xml:space="preserve">Полярников </t>
  </si>
  <si>
    <t xml:space="preserve">Свободы </t>
  </si>
  <si>
    <t xml:space="preserve">Чайкиной </t>
  </si>
  <si>
    <t xml:space="preserve">Тимирязева </t>
  </si>
  <si>
    <t xml:space="preserve">Прилепского </t>
  </si>
  <si>
    <t>Полярников</t>
  </si>
  <si>
    <t xml:space="preserve">8 Марта </t>
  </si>
  <si>
    <t xml:space="preserve">Достоевского </t>
  </si>
  <si>
    <t>4а</t>
  </si>
  <si>
    <t>12а</t>
  </si>
  <si>
    <t xml:space="preserve">Лесная </t>
  </si>
  <si>
    <t>6б</t>
  </si>
  <si>
    <t xml:space="preserve">Кутузова </t>
  </si>
  <si>
    <t xml:space="preserve">М. Горького </t>
  </si>
  <si>
    <t>М. Горького</t>
  </si>
  <si>
    <t>14в</t>
  </si>
  <si>
    <t xml:space="preserve">Дальневосточная </t>
  </si>
  <si>
    <t xml:space="preserve">Станционная </t>
  </si>
  <si>
    <t>14а</t>
  </si>
  <si>
    <t xml:space="preserve">Западный </t>
  </si>
  <si>
    <t>Первомайская с. Мостовское</t>
  </si>
  <si>
    <t>6570300000-гАртемовский</t>
  </si>
  <si>
    <t>многоквартирный</t>
  </si>
  <si>
    <t xml:space="preserve">исправный </t>
  </si>
  <si>
    <t>нет</t>
  </si>
  <si>
    <t>Екатеринбург (UTC+5)</t>
  </si>
  <si>
    <t>отсутствует</t>
  </si>
  <si>
    <t>эксплуатируемый</t>
  </si>
  <si>
    <t>городские населенные пункты</t>
  </si>
  <si>
    <t>каменные обыкновенные</t>
  </si>
  <si>
    <t>66:02:1702018:188</t>
  </si>
  <si>
    <t>66:02:1703017:21</t>
  </si>
  <si>
    <t>66:02:1701024:631</t>
  </si>
  <si>
    <t>66:02:1703017:121</t>
  </si>
  <si>
    <t>66:02:1702018:3</t>
  </si>
  <si>
    <t>66:02:1702018:376</t>
  </si>
  <si>
    <t>66:02:1702018:452</t>
  </si>
  <si>
    <t>66:02:1702018:448</t>
  </si>
  <si>
    <t>66:02:1702018:130</t>
  </si>
  <si>
    <t>66:02:1702023:324</t>
  </si>
  <si>
    <t>66:02:1701023:282</t>
  </si>
  <si>
    <t>66:02:1701024:24</t>
  </si>
  <si>
    <t>66:02:1701024:600</t>
  </si>
  <si>
    <t>66:02:1701024:732</t>
  </si>
  <si>
    <t>66:02:1701024:45</t>
  </si>
  <si>
    <t>66:02:1701024:107</t>
  </si>
  <si>
    <t>66:02:1701024:595</t>
  </si>
  <si>
    <t>66:02:1701024:143</t>
  </si>
  <si>
    <t>66:02:1701024:612</t>
  </si>
  <si>
    <t>66:02:1701024:609</t>
  </si>
  <si>
    <t>66:02:1702018:444</t>
  </si>
  <si>
    <t>66:02:1702018:457</t>
  </si>
  <si>
    <t>66:02:1701008:67</t>
  </si>
  <si>
    <t>66:02:1701006:43</t>
  </si>
  <si>
    <t>66:02:1702018:135</t>
  </si>
  <si>
    <t>66:02:1702019:371</t>
  </si>
  <si>
    <t>66:02:1701006:40</t>
  </si>
  <si>
    <t>66:02:1701023:281</t>
  </si>
  <si>
    <t>66:02:1701014:20</t>
  </si>
  <si>
    <t>66:02:1701024:634</t>
  </si>
  <si>
    <t>66:02:1701024:593</t>
  </si>
  <si>
    <t>66:02:1702018:199</t>
  </si>
  <si>
    <t>66:02:1701024:635</t>
  </si>
  <si>
    <t>66:02:1701024:153</t>
  </si>
  <si>
    <t>66:02:1701024:632</t>
  </si>
  <si>
    <t>66:02:1701024:145</t>
  </si>
  <si>
    <t>66:02:1701024:8</t>
  </si>
  <si>
    <t>66:02:1703017:120</t>
  </si>
  <si>
    <t>66:02:1701024:608</t>
  </si>
  <si>
    <t>66:02:1703008:53</t>
  </si>
  <si>
    <t>66:02:1702023:329</t>
  </si>
  <si>
    <t>66:02:1702021:30</t>
  </si>
  <si>
    <t>66:02:1701024:589</t>
  </si>
  <si>
    <t>66:02:1701024:630</t>
  </si>
  <si>
    <t>66:02:1701023:341</t>
  </si>
  <si>
    <t>66:02:1701024:604</t>
  </si>
  <si>
    <t>66:02:1701024:3128</t>
  </si>
  <si>
    <t>66:02:1701024:602</t>
  </si>
  <si>
    <t>66:02:1701012</t>
  </si>
  <si>
    <t>66:02:1701024:84</t>
  </si>
  <si>
    <t>66:02:1701024:596</t>
  </si>
  <si>
    <t>66:02:1701024:591</t>
  </si>
  <si>
    <t>66:02:1701024:611</t>
  </si>
  <si>
    <t>66:02:1701024:601</t>
  </si>
  <si>
    <t>66:02:1702018:433</t>
  </si>
  <si>
    <t>66:02:1702023:323</t>
  </si>
  <si>
    <t>66:02:1702018:425</t>
  </si>
  <si>
    <t>66:02:1702018:416</t>
  </si>
  <si>
    <t>66:02:1702018:392</t>
  </si>
  <si>
    <t>66:02:1701011:130</t>
  </si>
  <si>
    <t>66:02:1702012:121</t>
  </si>
  <si>
    <t>66:02:1702018:417</t>
  </si>
  <si>
    <t>66:02:1702021:102</t>
  </si>
  <si>
    <t>66:02:1702021:111</t>
  </si>
  <si>
    <t>66:02:1702018:421</t>
  </si>
  <si>
    <t>66:02:1702021:105</t>
  </si>
  <si>
    <t>66:02:1703018:137</t>
  </si>
  <si>
    <t>66:02:1702021:99</t>
  </si>
  <si>
    <t>66:02:1702018:423</t>
  </si>
  <si>
    <t>66:02:1701024:671</t>
  </si>
  <si>
    <t>66:02:1701024:70</t>
  </si>
  <si>
    <t>66:02:1702021:559</t>
  </si>
  <si>
    <t>66:02:1702021:101</t>
  </si>
  <si>
    <t>66:02:1702018:420</t>
  </si>
  <si>
    <t>66:02:1702021:106</t>
  </si>
  <si>
    <t>66:02:1701024:673</t>
  </si>
  <si>
    <t>66:02:1702018:414</t>
  </si>
  <si>
    <t>66:02:1702012:119</t>
  </si>
  <si>
    <t>66:02:1702021:110</t>
  </si>
  <si>
    <t>66:02:1702018:428</t>
  </si>
  <si>
    <t>66:02:1702021:108</t>
  </si>
  <si>
    <t>66:02:1702018:432</t>
  </si>
  <si>
    <t>66:02:1702018:186</t>
  </si>
  <si>
    <t>66:02:1702018:441</t>
  </si>
  <si>
    <t>66:02:1702018:418</t>
  </si>
  <si>
    <t>66:02:1702021:112</t>
  </si>
  <si>
    <t>66:02:1702023:344</t>
  </si>
  <si>
    <t>данные отсутствуют</t>
  </si>
  <si>
    <t>66:02:1701024:680</t>
  </si>
  <si>
    <t>66:02:1702018:391</t>
  </si>
  <si>
    <t>66:02:1702018:429</t>
  </si>
  <si>
    <t>66:02:1702018:424</t>
  </si>
  <si>
    <t>66:02:1702018:439</t>
  </si>
  <si>
    <t>66:02:1702018:430</t>
  </si>
  <si>
    <t>66:02:1703018:138</t>
  </si>
  <si>
    <t>66:02:1701006:42</t>
  </si>
  <si>
    <t>66:02:1701023:390</t>
  </si>
  <si>
    <t>66:02:1701024:592</t>
  </si>
  <si>
    <t>66:02:1702023:319</t>
  </si>
  <si>
    <t>66:02:1701012:46</t>
  </si>
  <si>
    <t>66:02:1701007:161</t>
  </si>
  <si>
    <t>66:02:1701011:127</t>
  </si>
  <si>
    <t>66:02:1701005:230</t>
  </si>
  <si>
    <t>66:02:1701005:229</t>
  </si>
  <si>
    <t>66:02:1701012:47</t>
  </si>
  <si>
    <t>66:02:1702002:31</t>
  </si>
  <si>
    <t>66:02:1701013:178</t>
  </si>
  <si>
    <t>66:02:1701014:16</t>
  </si>
  <si>
    <t>66:02:1703002:175</t>
  </si>
  <si>
    <t>66:02:1703007:323</t>
  </si>
  <si>
    <t>66:02:1703007:89</t>
  </si>
  <si>
    <t>66:02:1703007:139</t>
  </si>
  <si>
    <t>66:02:1703007:127</t>
  </si>
  <si>
    <t>66:02:1703007:321</t>
  </si>
  <si>
    <t>66:02:1703007:319</t>
  </si>
  <si>
    <t>66:02:1703007:320</t>
  </si>
  <si>
    <t>66:02:1703017:105</t>
  </si>
  <si>
    <t>66:02:1703017:124</t>
  </si>
  <si>
    <t>66:02:1703017:123</t>
  </si>
  <si>
    <t>66:02:1703017:117</t>
  </si>
  <si>
    <t>66:02:1702018:450</t>
  </si>
  <si>
    <t>66:02:1702018:442</t>
  </si>
  <si>
    <t>66:02:2401016:218</t>
  </si>
  <si>
    <t>66:02:2401014:213</t>
  </si>
  <si>
    <t>66:02:2401011:146</t>
  </si>
  <si>
    <t>66:02:1701024:678</t>
  </si>
  <si>
    <t>66:02:1703009:25</t>
  </si>
  <si>
    <t>66:02:1701019:9</t>
  </si>
  <si>
    <t>66:02:1702005:13</t>
  </si>
  <si>
    <t>66:02:1702021:57</t>
  </si>
  <si>
    <t>66:02:1701024:676</t>
  </si>
  <si>
    <t>66:02:2001002:342</t>
  </si>
  <si>
    <t>66:02:1702002:1</t>
  </si>
  <si>
    <t>66:02:1702018:395</t>
  </si>
  <si>
    <t>66:02:1701005:232</t>
  </si>
  <si>
    <t>66:02:1701005:231</t>
  </si>
  <si>
    <t>дата приватизации первого жилого помещения</t>
  </si>
  <si>
    <t>Разведчиков</t>
  </si>
  <si>
    <t>12.13.1992</t>
  </si>
  <si>
    <t>Банковская</t>
  </si>
  <si>
    <t>66:02:1701008:69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</si>
</sst>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2" borderId="0" xfId="0" applyNumberFormat="1" applyFill="1"/>
    <xf numFmtId="0" fontId="0" fillId="0" borderId="0" xfId="0" applyAlignment="1">
      <alignment horizontal="center" wrapText="1"/>
    </xf>
    <xf numFmtId="2" fontId="0" fillId="0" borderId="0" xfId="0" applyNumberFormat="1"/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42"/>
  <sheetViews>
    <sheetView tabSelected="1" topLeftCell="AS1" zoomScale="85" zoomScaleNormal="85" workbookViewId="0">
      <selection activeCell="A26" sqref="A26"/>
    </sheetView>
  </sheetViews>
  <sheetFormatPr defaultRowHeight="14.4" x14ac:dyDescent="0.3"/>
  <cols>
    <col min="1" max="1" width="18" style="2" customWidth="1"/>
    <col min="2" max="2" width="14.88671875" style="2" customWidth="1"/>
    <col min="3" max="3" width="25" customWidth="1"/>
    <col min="4" max="4" width="19.44140625" customWidth="1"/>
    <col min="5" max="5" width="14.88671875" customWidth="1"/>
    <col min="6" max="6" width="11.5546875" customWidth="1"/>
    <col min="7" max="7" width="11" style="2" customWidth="1"/>
    <col min="8" max="8" width="20.44140625" customWidth="1"/>
    <col min="9" max="9" width="11.44140625" style="2" customWidth="1"/>
    <col min="10" max="10" width="11.5546875" style="2" customWidth="1"/>
    <col min="11" max="11" width="11.6640625" customWidth="1"/>
    <col min="12" max="12" width="11.5546875" customWidth="1"/>
    <col min="13" max="13" width="10.6640625" style="2" customWidth="1"/>
    <col min="14" max="14" width="13.33203125" style="3" customWidth="1"/>
    <col min="15" max="15" width="12.44140625" style="2" customWidth="1"/>
    <col min="16" max="16" width="12.33203125" style="2" customWidth="1"/>
    <col min="17" max="17" width="10.88671875" customWidth="1"/>
    <col min="18" max="18" width="12.109375" style="2" customWidth="1"/>
    <col min="19" max="19" width="12.109375" customWidth="1"/>
    <col min="20" max="20" width="11.44140625" customWidth="1"/>
    <col min="21" max="21" width="11.109375" customWidth="1"/>
    <col min="22" max="22" width="12.44140625" customWidth="1"/>
    <col min="23" max="23" width="9.44140625" customWidth="1"/>
    <col min="24" max="24" width="15" customWidth="1"/>
    <col min="25" max="25" width="11.5546875" customWidth="1"/>
    <col min="26" max="26" width="12" customWidth="1"/>
    <col min="27" max="27" width="12.33203125" customWidth="1"/>
    <col min="28" max="28" width="12" customWidth="1"/>
    <col min="29" max="29" width="12.6640625" customWidth="1"/>
    <col min="30" max="30" width="12.33203125" customWidth="1"/>
    <col min="31" max="31" width="9.88671875" customWidth="1"/>
    <col min="32" max="32" width="12.44140625" customWidth="1"/>
    <col min="33" max="33" width="11.33203125" customWidth="1"/>
    <col min="34" max="34" width="12.44140625" style="2" customWidth="1"/>
    <col min="35" max="35" width="16.5546875" customWidth="1"/>
    <col min="36" max="36" width="10.33203125" customWidth="1"/>
    <col min="37" max="37" width="9.109375" style="9" customWidth="1"/>
    <col min="38" max="38" width="10.109375" style="9" customWidth="1"/>
    <col min="39" max="39" width="12.5546875" style="9" customWidth="1"/>
    <col min="40" max="40" width="18.44140625" customWidth="1"/>
    <col min="41" max="41" width="12.5546875" style="11" customWidth="1"/>
    <col min="42" max="43" width="9.109375" style="2"/>
    <col min="44" max="44" width="28.109375" style="2" customWidth="1"/>
    <col min="45" max="45" width="24.33203125" style="2" customWidth="1"/>
    <col min="46" max="46" width="9.109375" style="2"/>
  </cols>
  <sheetData>
    <row r="1" spans="1:123" s="1" customFormat="1" ht="233.4" customHeight="1" x14ac:dyDescent="0.3">
      <c r="A1" s="1" t="s">
        <v>44</v>
      </c>
      <c r="B1" s="1" t="s">
        <v>45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279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0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DS1" s="1" t="s">
        <v>24</v>
      </c>
    </row>
    <row r="2" spans="1:123" x14ac:dyDescent="0.3">
      <c r="A2" s="2" t="s">
        <v>46</v>
      </c>
      <c r="B2" s="2">
        <v>13</v>
      </c>
      <c r="C2" t="s">
        <v>134</v>
      </c>
      <c r="D2" t="s">
        <v>135</v>
      </c>
      <c r="E2" t="s">
        <v>136</v>
      </c>
      <c r="F2">
        <v>1988</v>
      </c>
      <c r="G2" s="2" t="s">
        <v>137</v>
      </c>
      <c r="H2" t="s">
        <v>138</v>
      </c>
      <c r="I2" s="2">
        <v>5</v>
      </c>
      <c r="J2" s="2">
        <v>0</v>
      </c>
      <c r="K2" s="5">
        <v>33681</v>
      </c>
      <c r="M2" s="2">
        <v>3</v>
      </c>
      <c r="N2" s="2">
        <v>5</v>
      </c>
      <c r="O2" s="2" t="s">
        <v>139</v>
      </c>
      <c r="P2" s="2" t="s">
        <v>137</v>
      </c>
      <c r="R2" s="2" t="s">
        <v>137</v>
      </c>
      <c r="AB2" t="s">
        <v>137</v>
      </c>
      <c r="AC2" t="s">
        <v>137</v>
      </c>
      <c r="AH2" s="2">
        <f>F2</f>
        <v>1988</v>
      </c>
      <c r="AI2" t="s">
        <v>140</v>
      </c>
      <c r="AK2" s="9">
        <v>3723.6</v>
      </c>
      <c r="AL2" s="9">
        <v>464.8</v>
      </c>
      <c r="AM2" s="9">
        <v>3453</v>
      </c>
      <c r="AN2" t="s">
        <v>143</v>
      </c>
      <c r="AO2" s="11">
        <v>3598</v>
      </c>
      <c r="AP2" s="2" t="s">
        <v>137</v>
      </c>
      <c r="AQ2" s="2" t="s">
        <v>137</v>
      </c>
      <c r="AR2" s="2" t="s">
        <v>141</v>
      </c>
      <c r="AS2" s="2" t="s">
        <v>142</v>
      </c>
      <c r="AT2" s="2" t="s">
        <v>137</v>
      </c>
    </row>
    <row r="3" spans="1:123" x14ac:dyDescent="0.3">
      <c r="A3" s="2" t="s">
        <v>47</v>
      </c>
      <c r="B3" s="2" t="s">
        <v>48</v>
      </c>
      <c r="C3" t="s">
        <v>134</v>
      </c>
      <c r="D3" t="s">
        <v>135</v>
      </c>
      <c r="E3" t="s">
        <v>136</v>
      </c>
      <c r="F3">
        <v>1992</v>
      </c>
      <c r="G3" s="2" t="s">
        <v>137</v>
      </c>
      <c r="H3" t="s">
        <v>138</v>
      </c>
      <c r="I3" s="2">
        <v>4</v>
      </c>
      <c r="J3" s="2">
        <v>0</v>
      </c>
      <c r="K3" s="5">
        <v>34443</v>
      </c>
      <c r="M3" s="2">
        <v>0</v>
      </c>
      <c r="N3" s="2">
        <v>5</v>
      </c>
      <c r="O3" s="2" t="s">
        <v>139</v>
      </c>
      <c r="P3" s="2" t="s">
        <v>137</v>
      </c>
      <c r="R3" s="2" t="s">
        <v>137</v>
      </c>
      <c r="AB3" t="s">
        <v>137</v>
      </c>
      <c r="AC3" t="s">
        <v>137</v>
      </c>
      <c r="AH3" s="2">
        <f t="shared" ref="AH3:AH65" si="0">F3</f>
        <v>1992</v>
      </c>
      <c r="AI3" t="s">
        <v>140</v>
      </c>
      <c r="AK3" s="9">
        <v>2897.3</v>
      </c>
      <c r="AL3" s="9">
        <v>240.5</v>
      </c>
      <c r="AM3" s="9">
        <v>2897.3</v>
      </c>
      <c r="AN3" t="s">
        <v>144</v>
      </c>
      <c r="AO3" s="11">
        <v>10591</v>
      </c>
      <c r="AP3" s="2" t="s">
        <v>137</v>
      </c>
      <c r="AQ3" s="2" t="s">
        <v>137</v>
      </c>
      <c r="AR3" s="2" t="s">
        <v>141</v>
      </c>
      <c r="AS3" s="2" t="s">
        <v>142</v>
      </c>
      <c r="AT3" s="2" t="s">
        <v>137</v>
      </c>
    </row>
    <row r="4" spans="1:123" x14ac:dyDescent="0.3">
      <c r="A4" s="2" t="s">
        <v>49</v>
      </c>
      <c r="B4" s="2">
        <v>5</v>
      </c>
      <c r="C4" t="s">
        <v>134</v>
      </c>
      <c r="D4" t="s">
        <v>135</v>
      </c>
      <c r="E4" t="s">
        <v>136</v>
      </c>
      <c r="F4">
        <v>1967</v>
      </c>
      <c r="G4" s="2" t="s">
        <v>137</v>
      </c>
      <c r="H4" t="s">
        <v>138</v>
      </c>
      <c r="I4" s="2">
        <v>2</v>
      </c>
      <c r="J4" s="2">
        <v>0</v>
      </c>
      <c r="K4" s="5">
        <v>33680</v>
      </c>
      <c r="M4" s="2">
        <v>1</v>
      </c>
      <c r="N4" s="2">
        <v>2</v>
      </c>
      <c r="O4" s="2" t="s">
        <v>139</v>
      </c>
      <c r="P4" s="2" t="s">
        <v>137</v>
      </c>
      <c r="R4" s="2" t="s">
        <v>137</v>
      </c>
      <c r="AB4" t="s">
        <v>137</v>
      </c>
      <c r="AC4" t="s">
        <v>137</v>
      </c>
      <c r="AH4" s="2">
        <f t="shared" si="0"/>
        <v>1967</v>
      </c>
      <c r="AI4" t="s">
        <v>140</v>
      </c>
      <c r="AK4" s="9">
        <v>715.5</v>
      </c>
      <c r="AL4" s="9">
        <v>51</v>
      </c>
      <c r="AM4" s="9">
        <v>670</v>
      </c>
      <c r="AN4" t="s">
        <v>145</v>
      </c>
      <c r="AO4" s="11">
        <v>1437</v>
      </c>
      <c r="AP4" s="2" t="s">
        <v>137</v>
      </c>
      <c r="AQ4" s="2" t="s">
        <v>137</v>
      </c>
      <c r="AR4" s="2" t="s">
        <v>141</v>
      </c>
      <c r="AS4" s="2" t="s">
        <v>142</v>
      </c>
      <c r="AT4" s="2" t="s">
        <v>137</v>
      </c>
    </row>
    <row r="5" spans="1:123" x14ac:dyDescent="0.3">
      <c r="A5" s="2" t="s">
        <v>50</v>
      </c>
      <c r="B5" s="2">
        <v>1</v>
      </c>
      <c r="C5" t="s">
        <v>134</v>
      </c>
      <c r="D5" t="s">
        <v>135</v>
      </c>
      <c r="E5" t="s">
        <v>136</v>
      </c>
      <c r="F5">
        <v>1981</v>
      </c>
      <c r="G5" s="2" t="s">
        <v>137</v>
      </c>
      <c r="H5" t="s">
        <v>138</v>
      </c>
      <c r="I5" s="2">
        <v>2</v>
      </c>
      <c r="J5" s="2">
        <v>0</v>
      </c>
      <c r="K5" s="5">
        <v>33695</v>
      </c>
      <c r="M5" s="2">
        <v>0</v>
      </c>
      <c r="N5" s="2">
        <v>2</v>
      </c>
      <c r="O5" s="2" t="s">
        <v>139</v>
      </c>
      <c r="P5" s="2" t="s">
        <v>137</v>
      </c>
      <c r="R5" s="2" t="s">
        <v>137</v>
      </c>
      <c r="AB5" t="s">
        <v>137</v>
      </c>
      <c r="AC5" t="s">
        <v>137</v>
      </c>
      <c r="AH5" s="2">
        <f t="shared" si="0"/>
        <v>1981</v>
      </c>
      <c r="AI5" t="s">
        <v>140</v>
      </c>
      <c r="AK5" s="9">
        <v>1207.2</v>
      </c>
      <c r="AL5" s="9">
        <v>85.8</v>
      </c>
      <c r="AM5" s="9">
        <v>1207.2</v>
      </c>
      <c r="AN5" t="s">
        <v>146</v>
      </c>
      <c r="AO5" s="11">
        <v>1483</v>
      </c>
      <c r="AP5" s="2" t="s">
        <v>137</v>
      </c>
      <c r="AQ5" s="2" t="s">
        <v>137</v>
      </c>
      <c r="AR5" s="2" t="s">
        <v>141</v>
      </c>
      <c r="AS5" s="2" t="s">
        <v>142</v>
      </c>
      <c r="AT5" s="2" t="s">
        <v>137</v>
      </c>
    </row>
    <row r="6" spans="1:123" x14ac:dyDescent="0.3">
      <c r="A6" s="2" t="s">
        <v>51</v>
      </c>
      <c r="B6" s="2">
        <v>14</v>
      </c>
      <c r="C6" t="s">
        <v>134</v>
      </c>
      <c r="D6" t="s">
        <v>135</v>
      </c>
      <c r="E6" t="s">
        <v>136</v>
      </c>
      <c r="F6">
        <v>1978</v>
      </c>
      <c r="G6" s="2" t="s">
        <v>137</v>
      </c>
      <c r="H6" t="s">
        <v>138</v>
      </c>
      <c r="I6" s="2">
        <v>5</v>
      </c>
      <c r="J6" s="2">
        <v>0</v>
      </c>
      <c r="K6" s="5">
        <v>33682</v>
      </c>
      <c r="M6" s="2">
        <v>8</v>
      </c>
      <c r="N6" s="2">
        <v>4</v>
      </c>
      <c r="O6" s="2" t="s">
        <v>139</v>
      </c>
      <c r="P6" s="2" t="s">
        <v>137</v>
      </c>
      <c r="R6" s="2" t="s">
        <v>137</v>
      </c>
      <c r="AB6" t="s">
        <v>137</v>
      </c>
      <c r="AC6" t="s">
        <v>137</v>
      </c>
      <c r="AH6" s="2">
        <f t="shared" si="0"/>
        <v>1978</v>
      </c>
      <c r="AI6" t="s">
        <v>140</v>
      </c>
      <c r="AK6" s="9">
        <v>3418.3</v>
      </c>
      <c r="AL6" s="9">
        <v>271.60000000000002</v>
      </c>
      <c r="AM6" s="9">
        <v>2819.2</v>
      </c>
      <c r="AN6" t="s">
        <v>147</v>
      </c>
      <c r="AO6" s="11">
        <v>2770</v>
      </c>
      <c r="AP6" s="2" t="s">
        <v>137</v>
      </c>
      <c r="AQ6" s="2" t="s">
        <v>137</v>
      </c>
      <c r="AR6" s="2" t="s">
        <v>141</v>
      </c>
      <c r="AS6" s="2" t="s">
        <v>142</v>
      </c>
      <c r="AT6" s="2" t="s">
        <v>137</v>
      </c>
    </row>
    <row r="7" spans="1:123" x14ac:dyDescent="0.3">
      <c r="A7" s="2" t="s">
        <v>52</v>
      </c>
      <c r="B7" s="2">
        <v>18</v>
      </c>
      <c r="C7" t="s">
        <v>134</v>
      </c>
      <c r="D7" t="s">
        <v>135</v>
      </c>
      <c r="E7" t="s">
        <v>136</v>
      </c>
      <c r="F7">
        <v>1981</v>
      </c>
      <c r="G7" s="2" t="s">
        <v>137</v>
      </c>
      <c r="H7" t="s">
        <v>138</v>
      </c>
      <c r="I7" s="2">
        <v>5</v>
      </c>
      <c r="J7" s="2">
        <v>0</v>
      </c>
      <c r="K7" s="5">
        <v>33765</v>
      </c>
      <c r="M7" s="2">
        <v>6</v>
      </c>
      <c r="N7" s="2">
        <v>4</v>
      </c>
      <c r="O7" s="2" t="s">
        <v>139</v>
      </c>
      <c r="P7" s="2" t="s">
        <v>137</v>
      </c>
      <c r="R7" s="2" t="s">
        <v>137</v>
      </c>
      <c r="AB7" t="s">
        <v>137</v>
      </c>
      <c r="AC7" t="s">
        <v>137</v>
      </c>
      <c r="AH7" s="2">
        <f t="shared" si="0"/>
        <v>1981</v>
      </c>
      <c r="AI7" t="s">
        <v>140</v>
      </c>
      <c r="AK7" s="9">
        <v>3214.1</v>
      </c>
      <c r="AL7" s="9">
        <v>272.2</v>
      </c>
      <c r="AM7" s="9">
        <v>2792.7</v>
      </c>
      <c r="AN7" t="s">
        <v>148</v>
      </c>
      <c r="AO7" s="11">
        <v>2510</v>
      </c>
      <c r="AP7" s="2" t="s">
        <v>137</v>
      </c>
      <c r="AQ7" s="2" t="s">
        <v>137</v>
      </c>
      <c r="AR7" s="2" t="s">
        <v>141</v>
      </c>
      <c r="AS7" s="2" t="s">
        <v>142</v>
      </c>
      <c r="AT7" s="2" t="s">
        <v>137</v>
      </c>
    </row>
    <row r="8" spans="1:123" x14ac:dyDescent="0.3">
      <c r="A8" s="2" t="s">
        <v>53</v>
      </c>
      <c r="B8" s="2">
        <v>1</v>
      </c>
      <c r="C8" t="s">
        <v>134</v>
      </c>
      <c r="D8" t="s">
        <v>135</v>
      </c>
      <c r="E8" t="s">
        <v>136</v>
      </c>
      <c r="F8">
        <v>1991</v>
      </c>
      <c r="G8" s="2" t="s">
        <v>137</v>
      </c>
      <c r="H8" t="s">
        <v>138</v>
      </c>
      <c r="I8" s="2">
        <v>5</v>
      </c>
      <c r="J8" s="2">
        <v>0</v>
      </c>
      <c r="K8" s="5">
        <v>33716</v>
      </c>
      <c r="M8" s="2">
        <v>1</v>
      </c>
      <c r="N8" s="2">
        <v>5</v>
      </c>
      <c r="O8" s="2" t="s">
        <v>139</v>
      </c>
      <c r="P8" s="2" t="s">
        <v>137</v>
      </c>
      <c r="R8" s="2" t="s">
        <v>137</v>
      </c>
      <c r="AB8" t="s">
        <v>137</v>
      </c>
      <c r="AC8" t="s">
        <v>137</v>
      </c>
      <c r="AH8" s="2">
        <f t="shared" si="0"/>
        <v>1991</v>
      </c>
      <c r="AI8" t="s">
        <v>140</v>
      </c>
      <c r="AK8" s="9">
        <v>5191.2</v>
      </c>
      <c r="AL8" s="9">
        <v>648.5</v>
      </c>
      <c r="AM8" s="9">
        <v>5125.3</v>
      </c>
      <c r="AN8" t="s">
        <v>149</v>
      </c>
      <c r="AO8" s="11">
        <v>4015</v>
      </c>
      <c r="AP8" s="2" t="s">
        <v>137</v>
      </c>
      <c r="AQ8" s="2" t="s">
        <v>137</v>
      </c>
      <c r="AR8" s="2" t="s">
        <v>141</v>
      </c>
      <c r="AS8" s="2" t="s">
        <v>142</v>
      </c>
      <c r="AT8" s="2" t="s">
        <v>137</v>
      </c>
    </row>
    <row r="9" spans="1:123" x14ac:dyDescent="0.3">
      <c r="A9" s="2" t="s">
        <v>54</v>
      </c>
      <c r="B9" s="2">
        <v>3</v>
      </c>
      <c r="C9" t="s">
        <v>134</v>
      </c>
      <c r="D9" t="s">
        <v>135</v>
      </c>
      <c r="E9" t="s">
        <v>136</v>
      </c>
      <c r="F9">
        <v>1991</v>
      </c>
      <c r="G9" s="2" t="s">
        <v>137</v>
      </c>
      <c r="H9" t="s">
        <v>138</v>
      </c>
      <c r="I9" s="2">
        <v>5</v>
      </c>
      <c r="J9" s="2">
        <v>0</v>
      </c>
      <c r="K9" s="5">
        <v>33695</v>
      </c>
      <c r="M9" s="2">
        <v>1</v>
      </c>
      <c r="N9" s="2">
        <v>6</v>
      </c>
      <c r="O9" s="2" t="s">
        <v>139</v>
      </c>
      <c r="P9" s="2" t="s">
        <v>137</v>
      </c>
      <c r="R9" s="2" t="s">
        <v>137</v>
      </c>
      <c r="AB9" t="s">
        <v>137</v>
      </c>
      <c r="AC9" t="s">
        <v>137</v>
      </c>
      <c r="AH9" s="2">
        <f t="shared" si="0"/>
        <v>1991</v>
      </c>
      <c r="AI9" t="s">
        <v>140</v>
      </c>
      <c r="AK9" s="9">
        <v>4182.8</v>
      </c>
      <c r="AL9" s="9">
        <v>466.4</v>
      </c>
      <c r="AM9" s="9">
        <v>4091.4</v>
      </c>
      <c r="AN9" t="s">
        <v>150</v>
      </c>
      <c r="AO9" s="11">
        <v>2811</v>
      </c>
      <c r="AP9" s="2" t="s">
        <v>137</v>
      </c>
      <c r="AQ9" s="2" t="s">
        <v>137</v>
      </c>
      <c r="AR9" s="2" t="s">
        <v>141</v>
      </c>
      <c r="AS9" s="2" t="s">
        <v>142</v>
      </c>
      <c r="AT9" s="2" t="s">
        <v>137</v>
      </c>
    </row>
    <row r="10" spans="1:123" x14ac:dyDescent="0.3">
      <c r="A10" s="2" t="s">
        <v>46</v>
      </c>
      <c r="B10" s="2">
        <v>9</v>
      </c>
      <c r="C10" t="s">
        <v>134</v>
      </c>
      <c r="D10" t="s">
        <v>135</v>
      </c>
      <c r="E10" t="s">
        <v>136</v>
      </c>
      <c r="F10">
        <v>1978</v>
      </c>
      <c r="G10" s="2" t="s">
        <v>137</v>
      </c>
      <c r="H10" t="s">
        <v>138</v>
      </c>
      <c r="I10" s="2">
        <v>4</v>
      </c>
      <c r="J10" s="2">
        <v>0</v>
      </c>
      <c r="K10" s="5">
        <v>33690</v>
      </c>
      <c r="M10" s="2">
        <v>1</v>
      </c>
      <c r="N10" s="2">
        <v>3</v>
      </c>
      <c r="O10" s="2" t="s">
        <v>139</v>
      </c>
      <c r="P10" s="2" t="s">
        <v>137</v>
      </c>
      <c r="R10" s="2" t="s">
        <v>137</v>
      </c>
      <c r="AB10" t="s">
        <v>137</v>
      </c>
      <c r="AC10" t="s">
        <v>137</v>
      </c>
      <c r="AH10" s="2">
        <f t="shared" si="0"/>
        <v>1978</v>
      </c>
      <c r="AI10" t="s">
        <v>140</v>
      </c>
      <c r="AK10" s="9">
        <v>2387.5</v>
      </c>
      <c r="AL10" s="9">
        <v>191.4</v>
      </c>
      <c r="AM10" s="9">
        <v>2311.4</v>
      </c>
      <c r="AN10" t="s">
        <v>151</v>
      </c>
      <c r="AO10" s="11">
        <v>2001</v>
      </c>
      <c r="AP10" s="2" t="s">
        <v>137</v>
      </c>
      <c r="AQ10" s="2" t="s">
        <v>137</v>
      </c>
      <c r="AR10" s="2" t="s">
        <v>141</v>
      </c>
      <c r="AS10" s="2" t="s">
        <v>142</v>
      </c>
      <c r="AT10" s="2" t="s">
        <v>137</v>
      </c>
    </row>
    <row r="11" spans="1:123" x14ac:dyDescent="0.3">
      <c r="A11" s="2" t="s">
        <v>55</v>
      </c>
      <c r="B11" s="2">
        <v>7</v>
      </c>
      <c r="C11" t="s">
        <v>134</v>
      </c>
      <c r="D11" t="s">
        <v>135</v>
      </c>
      <c r="E11" t="s">
        <v>136</v>
      </c>
      <c r="F11">
        <v>1986</v>
      </c>
      <c r="G11" s="2" t="s">
        <v>137</v>
      </c>
      <c r="H11" t="s">
        <v>138</v>
      </c>
      <c r="I11" s="2">
        <v>3</v>
      </c>
      <c r="J11" s="2">
        <v>0</v>
      </c>
      <c r="K11" s="5">
        <v>33695</v>
      </c>
      <c r="M11" s="2">
        <v>0</v>
      </c>
      <c r="N11" s="2">
        <v>2</v>
      </c>
      <c r="O11" s="2" t="s">
        <v>139</v>
      </c>
      <c r="P11" s="2" t="s">
        <v>137</v>
      </c>
      <c r="R11" s="2" t="s">
        <v>137</v>
      </c>
      <c r="AB11" t="s">
        <v>137</v>
      </c>
      <c r="AC11" t="s">
        <v>137</v>
      </c>
      <c r="AH11" s="2">
        <f t="shared" si="0"/>
        <v>1986</v>
      </c>
      <c r="AI11" t="s">
        <v>140</v>
      </c>
      <c r="AK11" s="9">
        <v>1222.4000000000001</v>
      </c>
      <c r="AL11" s="9">
        <v>88.1</v>
      </c>
      <c r="AM11" s="9">
        <v>1222.4000000000001</v>
      </c>
      <c r="AN11" t="s">
        <v>152</v>
      </c>
      <c r="AO11" s="11">
        <v>1225</v>
      </c>
      <c r="AP11" s="2" t="s">
        <v>137</v>
      </c>
      <c r="AQ11" s="2" t="s">
        <v>137</v>
      </c>
      <c r="AR11" s="2" t="s">
        <v>141</v>
      </c>
      <c r="AS11" s="2" t="s">
        <v>142</v>
      </c>
      <c r="AT11" s="2" t="s">
        <v>137</v>
      </c>
    </row>
    <row r="12" spans="1:123" x14ac:dyDescent="0.3">
      <c r="A12" s="2" t="s">
        <v>56</v>
      </c>
      <c r="B12" s="2">
        <v>12</v>
      </c>
      <c r="C12" t="s">
        <v>134</v>
      </c>
      <c r="D12" t="s">
        <v>135</v>
      </c>
      <c r="E12" t="s">
        <v>136</v>
      </c>
      <c r="F12">
        <v>1984</v>
      </c>
      <c r="G12" s="2" t="s">
        <v>137</v>
      </c>
      <c r="H12" t="s">
        <v>138</v>
      </c>
      <c r="I12" s="2">
        <v>5</v>
      </c>
      <c r="J12" s="2">
        <v>0</v>
      </c>
      <c r="K12" s="5">
        <v>33695</v>
      </c>
      <c r="M12" s="2">
        <v>0</v>
      </c>
      <c r="N12" s="2">
        <v>3</v>
      </c>
      <c r="O12" s="2" t="s">
        <v>139</v>
      </c>
      <c r="P12" s="2" t="s">
        <v>137</v>
      </c>
      <c r="R12" s="2" t="s">
        <v>137</v>
      </c>
      <c r="AB12" t="s">
        <v>137</v>
      </c>
      <c r="AC12" t="s">
        <v>137</v>
      </c>
      <c r="AH12" s="2">
        <f t="shared" si="0"/>
        <v>1984</v>
      </c>
      <c r="AI12" t="s">
        <v>140</v>
      </c>
      <c r="AK12" s="9">
        <v>2128.6</v>
      </c>
      <c r="AL12" s="9">
        <v>183.7</v>
      </c>
      <c r="AM12" s="9">
        <v>2128.6</v>
      </c>
      <c r="AN12" t="s">
        <v>153</v>
      </c>
      <c r="AO12" s="11">
        <v>2089</v>
      </c>
      <c r="AP12" s="2" t="s">
        <v>137</v>
      </c>
      <c r="AQ12" s="2" t="s">
        <v>137</v>
      </c>
      <c r="AR12" s="2" t="s">
        <v>141</v>
      </c>
      <c r="AS12" s="2" t="s">
        <v>142</v>
      </c>
      <c r="AT12" s="2" t="s">
        <v>137</v>
      </c>
    </row>
    <row r="13" spans="1:123" x14ac:dyDescent="0.3">
      <c r="A13" s="2" t="s">
        <v>57</v>
      </c>
      <c r="B13" s="2" t="s">
        <v>58</v>
      </c>
      <c r="C13" t="s">
        <v>134</v>
      </c>
      <c r="D13" t="s">
        <v>135</v>
      </c>
      <c r="E13" t="s">
        <v>136</v>
      </c>
      <c r="F13">
        <v>1978</v>
      </c>
      <c r="G13" s="2" t="s">
        <v>137</v>
      </c>
      <c r="H13" t="s">
        <v>138</v>
      </c>
      <c r="I13" s="2">
        <v>5</v>
      </c>
      <c r="J13" s="2">
        <v>0</v>
      </c>
      <c r="K13" s="5">
        <v>33680</v>
      </c>
      <c r="M13" s="2">
        <v>1</v>
      </c>
      <c r="N13" s="2">
        <v>4</v>
      </c>
      <c r="O13" s="2" t="s">
        <v>139</v>
      </c>
      <c r="P13" s="2" t="s">
        <v>137</v>
      </c>
      <c r="R13" s="2" t="s">
        <v>137</v>
      </c>
      <c r="AB13" t="s">
        <v>137</v>
      </c>
      <c r="AC13" t="s">
        <v>137</v>
      </c>
      <c r="AH13" s="2">
        <f t="shared" si="0"/>
        <v>1978</v>
      </c>
      <c r="AI13" t="s">
        <v>140</v>
      </c>
      <c r="AK13" s="9">
        <v>3490.4</v>
      </c>
      <c r="AL13" s="9">
        <v>314.89999999999998</v>
      </c>
      <c r="AM13" s="9">
        <v>2726.5</v>
      </c>
      <c r="AN13" t="s">
        <v>154</v>
      </c>
      <c r="AO13" s="11">
        <v>1308</v>
      </c>
      <c r="AP13" s="2" t="s">
        <v>137</v>
      </c>
      <c r="AQ13" s="2" t="s">
        <v>137</v>
      </c>
      <c r="AR13" s="2" t="s">
        <v>141</v>
      </c>
      <c r="AS13" s="2" t="s">
        <v>142</v>
      </c>
      <c r="AT13" s="2" t="s">
        <v>137</v>
      </c>
    </row>
    <row r="14" spans="1:123" x14ac:dyDescent="0.3">
      <c r="A14" s="2" t="s">
        <v>57</v>
      </c>
      <c r="B14" s="2">
        <v>19</v>
      </c>
      <c r="C14" t="s">
        <v>134</v>
      </c>
      <c r="D14" t="s">
        <v>135</v>
      </c>
      <c r="E14" t="s">
        <v>136</v>
      </c>
      <c r="F14">
        <v>1982</v>
      </c>
      <c r="G14" s="2" t="s">
        <v>137</v>
      </c>
      <c r="H14" t="s">
        <v>138</v>
      </c>
      <c r="I14" s="2">
        <v>5</v>
      </c>
      <c r="J14" s="2">
        <v>0</v>
      </c>
      <c r="K14" s="5">
        <v>33927</v>
      </c>
      <c r="M14" s="2">
        <v>0</v>
      </c>
      <c r="N14" s="2">
        <v>4</v>
      </c>
      <c r="O14" s="2" t="s">
        <v>139</v>
      </c>
      <c r="P14" s="2" t="s">
        <v>137</v>
      </c>
      <c r="R14" s="2" t="s">
        <v>137</v>
      </c>
      <c r="AB14" t="s">
        <v>137</v>
      </c>
      <c r="AC14" t="s">
        <v>137</v>
      </c>
      <c r="AH14" s="2">
        <f t="shared" si="0"/>
        <v>1982</v>
      </c>
      <c r="AI14" t="s">
        <v>140</v>
      </c>
      <c r="AK14" s="9">
        <v>2852.1</v>
      </c>
      <c r="AL14" s="9">
        <v>246.6</v>
      </c>
      <c r="AM14" s="9">
        <v>2852.1</v>
      </c>
      <c r="AN14" t="s">
        <v>155</v>
      </c>
      <c r="AO14" s="11">
        <v>3261</v>
      </c>
      <c r="AP14" s="2" t="s">
        <v>137</v>
      </c>
      <c r="AQ14" s="2" t="s">
        <v>137</v>
      </c>
      <c r="AR14" s="2" t="s">
        <v>141</v>
      </c>
      <c r="AS14" s="2" t="s">
        <v>142</v>
      </c>
      <c r="AT14" s="2" t="s">
        <v>137</v>
      </c>
    </row>
    <row r="15" spans="1:123" x14ac:dyDescent="0.3">
      <c r="A15" s="2" t="s">
        <v>59</v>
      </c>
      <c r="B15" s="2">
        <v>2</v>
      </c>
      <c r="C15" t="s">
        <v>134</v>
      </c>
      <c r="D15" t="s">
        <v>135</v>
      </c>
      <c r="E15" t="s">
        <v>136</v>
      </c>
      <c r="F15">
        <v>1980</v>
      </c>
      <c r="G15" s="2" t="s">
        <v>137</v>
      </c>
      <c r="H15" t="s">
        <v>138</v>
      </c>
      <c r="I15" s="2">
        <v>5</v>
      </c>
      <c r="J15" s="2">
        <v>0</v>
      </c>
      <c r="K15" s="5">
        <v>33695</v>
      </c>
      <c r="M15" s="2">
        <v>0</v>
      </c>
      <c r="N15" s="2">
        <v>4</v>
      </c>
      <c r="O15" s="2" t="s">
        <v>139</v>
      </c>
      <c r="P15" s="2" t="s">
        <v>137</v>
      </c>
      <c r="R15" s="2" t="s">
        <v>137</v>
      </c>
      <c r="AB15" t="s">
        <v>137</v>
      </c>
      <c r="AC15" t="s">
        <v>137</v>
      </c>
      <c r="AH15" s="2">
        <f t="shared" si="0"/>
        <v>1980</v>
      </c>
      <c r="AI15" t="s">
        <v>140</v>
      </c>
      <c r="AK15" s="9">
        <v>2853.7</v>
      </c>
      <c r="AL15" s="9">
        <v>246.4</v>
      </c>
      <c r="AM15" s="9">
        <v>2853.7</v>
      </c>
      <c r="AN15" t="s">
        <v>156</v>
      </c>
      <c r="AO15" s="11">
        <v>2509</v>
      </c>
      <c r="AP15" s="2" t="s">
        <v>137</v>
      </c>
      <c r="AQ15" s="2" t="s">
        <v>137</v>
      </c>
      <c r="AR15" s="2" t="s">
        <v>141</v>
      </c>
      <c r="AS15" s="2" t="s">
        <v>142</v>
      </c>
      <c r="AT15" s="2" t="s">
        <v>137</v>
      </c>
    </row>
    <row r="16" spans="1:123" x14ac:dyDescent="0.3">
      <c r="A16" s="2" t="s">
        <v>49</v>
      </c>
      <c r="B16" s="2">
        <v>7</v>
      </c>
      <c r="C16" t="s">
        <v>134</v>
      </c>
      <c r="D16" t="s">
        <v>135</v>
      </c>
      <c r="E16" t="s">
        <v>136</v>
      </c>
      <c r="F16">
        <v>1968</v>
      </c>
      <c r="G16" s="2" t="s">
        <v>137</v>
      </c>
      <c r="H16" t="s">
        <v>138</v>
      </c>
      <c r="I16" s="2">
        <v>5</v>
      </c>
      <c r="J16" s="2">
        <v>0</v>
      </c>
      <c r="K16" s="5">
        <v>33681</v>
      </c>
      <c r="M16" s="2">
        <v>4</v>
      </c>
      <c r="N16" s="2">
        <v>4</v>
      </c>
      <c r="O16" s="2" t="s">
        <v>139</v>
      </c>
      <c r="P16" s="2" t="s">
        <v>137</v>
      </c>
      <c r="R16" s="2" t="s">
        <v>137</v>
      </c>
      <c r="AB16" t="s">
        <v>137</v>
      </c>
      <c r="AC16" t="s">
        <v>137</v>
      </c>
      <c r="AH16" s="2">
        <f t="shared" si="0"/>
        <v>1968</v>
      </c>
      <c r="AI16" t="s">
        <v>140</v>
      </c>
      <c r="AK16" s="9">
        <v>3239.3</v>
      </c>
      <c r="AL16" s="9">
        <v>261.10000000000002</v>
      </c>
      <c r="AM16" s="9">
        <v>2682.6</v>
      </c>
      <c r="AN16" t="s">
        <v>157</v>
      </c>
      <c r="AO16" s="11">
        <v>2482</v>
      </c>
      <c r="AP16" s="2" t="s">
        <v>137</v>
      </c>
      <c r="AQ16" s="2" t="s">
        <v>137</v>
      </c>
      <c r="AR16" s="2" t="s">
        <v>141</v>
      </c>
      <c r="AS16" s="2" t="s">
        <v>142</v>
      </c>
      <c r="AT16" s="2" t="s">
        <v>137</v>
      </c>
    </row>
    <row r="17" spans="1:46" x14ac:dyDescent="0.3">
      <c r="A17" s="2" t="s">
        <v>49</v>
      </c>
      <c r="B17" s="2">
        <v>10</v>
      </c>
      <c r="C17" t="s">
        <v>134</v>
      </c>
      <c r="D17" t="s">
        <v>135</v>
      </c>
      <c r="E17" t="s">
        <v>136</v>
      </c>
      <c r="F17">
        <v>1973</v>
      </c>
      <c r="G17" s="2" t="s">
        <v>137</v>
      </c>
      <c r="H17" t="s">
        <v>138</v>
      </c>
      <c r="I17" s="2">
        <v>5</v>
      </c>
      <c r="J17" s="2">
        <v>0</v>
      </c>
      <c r="K17" s="5">
        <v>33695</v>
      </c>
      <c r="M17" s="2">
        <v>10</v>
      </c>
      <c r="N17" s="2">
        <v>6</v>
      </c>
      <c r="O17" s="2" t="s">
        <v>139</v>
      </c>
      <c r="P17" s="2" t="s">
        <v>137</v>
      </c>
      <c r="R17" s="2" t="s">
        <v>137</v>
      </c>
      <c r="AB17" t="s">
        <v>137</v>
      </c>
      <c r="AC17" t="s">
        <v>137</v>
      </c>
      <c r="AH17" s="2">
        <f t="shared" si="0"/>
        <v>1973</v>
      </c>
      <c r="AI17" t="s">
        <v>140</v>
      </c>
      <c r="AK17" s="9">
        <v>4450.5</v>
      </c>
      <c r="AL17" s="9">
        <v>359.2</v>
      </c>
      <c r="AM17" s="9">
        <v>3636.5</v>
      </c>
      <c r="AN17" t="s">
        <v>158</v>
      </c>
      <c r="AO17" s="11">
        <v>4499</v>
      </c>
      <c r="AP17" s="2" t="s">
        <v>137</v>
      </c>
      <c r="AQ17" s="2" t="s">
        <v>137</v>
      </c>
      <c r="AR17" s="2" t="s">
        <v>141</v>
      </c>
      <c r="AS17" s="2" t="s">
        <v>142</v>
      </c>
      <c r="AT17" s="2" t="s">
        <v>137</v>
      </c>
    </row>
    <row r="18" spans="1:46" x14ac:dyDescent="0.3">
      <c r="A18" s="2" t="s">
        <v>60</v>
      </c>
      <c r="B18" s="2">
        <v>6</v>
      </c>
      <c r="C18" t="s">
        <v>134</v>
      </c>
      <c r="D18" t="s">
        <v>135</v>
      </c>
      <c r="E18" t="s">
        <v>136</v>
      </c>
      <c r="F18">
        <v>1970</v>
      </c>
      <c r="G18" s="2" t="s">
        <v>137</v>
      </c>
      <c r="H18" t="s">
        <v>138</v>
      </c>
      <c r="I18" s="2">
        <v>2</v>
      </c>
      <c r="J18" s="2">
        <v>0</v>
      </c>
      <c r="K18" s="5">
        <v>33708</v>
      </c>
      <c r="M18" s="2">
        <v>0</v>
      </c>
      <c r="N18" s="2">
        <v>2</v>
      </c>
      <c r="O18" s="2" t="s">
        <v>139</v>
      </c>
      <c r="P18" s="2" t="s">
        <v>137</v>
      </c>
      <c r="R18" s="2" t="s">
        <v>137</v>
      </c>
      <c r="AB18" t="s">
        <v>137</v>
      </c>
      <c r="AC18" t="s">
        <v>137</v>
      </c>
      <c r="AH18" s="2">
        <f t="shared" si="0"/>
        <v>1970</v>
      </c>
      <c r="AI18" t="s">
        <v>140</v>
      </c>
      <c r="AK18" s="9">
        <v>704.2</v>
      </c>
      <c r="AL18" s="9">
        <v>50.7</v>
      </c>
      <c r="AM18" s="9">
        <v>704.2</v>
      </c>
      <c r="AN18" t="s">
        <v>159</v>
      </c>
      <c r="AO18" s="11">
        <v>858</v>
      </c>
      <c r="AP18" s="2" t="s">
        <v>137</v>
      </c>
      <c r="AQ18" s="2" t="s">
        <v>137</v>
      </c>
      <c r="AR18" s="2" t="s">
        <v>141</v>
      </c>
      <c r="AS18" s="2" t="s">
        <v>142</v>
      </c>
      <c r="AT18" s="2" t="s">
        <v>137</v>
      </c>
    </row>
    <row r="19" spans="1:46" x14ac:dyDescent="0.3">
      <c r="A19" s="2" t="s">
        <v>60</v>
      </c>
      <c r="B19" s="2">
        <v>14</v>
      </c>
      <c r="C19" t="s">
        <v>134</v>
      </c>
      <c r="D19" t="s">
        <v>135</v>
      </c>
      <c r="E19" t="s">
        <v>136</v>
      </c>
      <c r="F19">
        <v>1974</v>
      </c>
      <c r="G19" s="2" t="s">
        <v>137</v>
      </c>
      <c r="H19" t="s">
        <v>138</v>
      </c>
      <c r="I19" s="2">
        <v>5</v>
      </c>
      <c r="J19" s="2">
        <v>0</v>
      </c>
      <c r="K19" s="5">
        <v>33680</v>
      </c>
      <c r="M19" s="2">
        <v>1</v>
      </c>
      <c r="N19" s="2">
        <v>4</v>
      </c>
      <c r="O19" s="2" t="s">
        <v>139</v>
      </c>
      <c r="P19" s="2" t="s">
        <v>137</v>
      </c>
      <c r="R19" s="2" t="s">
        <v>137</v>
      </c>
      <c r="AB19" t="s">
        <v>137</v>
      </c>
      <c r="AC19" t="s">
        <v>137</v>
      </c>
      <c r="AH19" s="2">
        <f t="shared" si="0"/>
        <v>1974</v>
      </c>
      <c r="AI19" t="s">
        <v>140</v>
      </c>
      <c r="AK19" s="9">
        <v>3219.9</v>
      </c>
      <c r="AL19" s="9">
        <v>267.2</v>
      </c>
      <c r="AM19" s="9">
        <v>3219.9</v>
      </c>
      <c r="AN19" t="s">
        <v>160</v>
      </c>
      <c r="AO19" s="11">
        <v>2754</v>
      </c>
      <c r="AP19" s="2" t="s">
        <v>137</v>
      </c>
      <c r="AQ19" s="2" t="s">
        <v>137</v>
      </c>
      <c r="AR19" s="2" t="s">
        <v>141</v>
      </c>
      <c r="AS19" s="2" t="s">
        <v>142</v>
      </c>
      <c r="AT19" s="2" t="s">
        <v>137</v>
      </c>
    </row>
    <row r="20" spans="1:46" x14ac:dyDescent="0.3">
      <c r="A20" s="2" t="s">
        <v>61</v>
      </c>
      <c r="B20" s="2">
        <v>51</v>
      </c>
      <c r="C20" t="s">
        <v>134</v>
      </c>
      <c r="D20" t="s">
        <v>135</v>
      </c>
      <c r="E20" t="s">
        <v>136</v>
      </c>
      <c r="F20">
        <v>1975</v>
      </c>
      <c r="G20" s="2" t="s">
        <v>137</v>
      </c>
      <c r="H20" t="s">
        <v>138</v>
      </c>
      <c r="I20" s="2">
        <v>5</v>
      </c>
      <c r="J20" s="2">
        <v>0</v>
      </c>
      <c r="K20" s="5">
        <v>33695</v>
      </c>
      <c r="M20" s="2">
        <v>5</v>
      </c>
      <c r="N20" s="2">
        <v>4</v>
      </c>
      <c r="O20" s="2" t="s">
        <v>139</v>
      </c>
      <c r="P20" s="2" t="s">
        <v>137</v>
      </c>
      <c r="R20" s="2" t="s">
        <v>137</v>
      </c>
      <c r="AB20" t="s">
        <v>137</v>
      </c>
      <c r="AC20" t="s">
        <v>137</v>
      </c>
      <c r="AH20" s="2">
        <f t="shared" si="0"/>
        <v>1975</v>
      </c>
      <c r="AI20" t="s">
        <v>140</v>
      </c>
      <c r="AK20" s="9">
        <v>3024</v>
      </c>
      <c r="AL20" s="9">
        <v>253.2</v>
      </c>
      <c r="AM20" s="9">
        <v>2812.6</v>
      </c>
      <c r="AN20" t="s">
        <v>161</v>
      </c>
      <c r="AO20" s="11">
        <v>1775</v>
      </c>
      <c r="AP20" s="2" t="s">
        <v>137</v>
      </c>
      <c r="AQ20" s="2" t="s">
        <v>137</v>
      </c>
      <c r="AR20" s="2" t="s">
        <v>141</v>
      </c>
      <c r="AS20" s="2" t="s">
        <v>142</v>
      </c>
      <c r="AT20" s="2" t="s">
        <v>137</v>
      </c>
    </row>
    <row r="21" spans="1:46" x14ac:dyDescent="0.3">
      <c r="A21" s="2" t="s">
        <v>57</v>
      </c>
      <c r="B21" s="2">
        <v>1</v>
      </c>
      <c r="C21" t="s">
        <v>134</v>
      </c>
      <c r="D21" t="s">
        <v>135</v>
      </c>
      <c r="E21" t="s">
        <v>136</v>
      </c>
      <c r="F21">
        <v>1970</v>
      </c>
      <c r="G21" s="2" t="s">
        <v>137</v>
      </c>
      <c r="H21" t="s">
        <v>138</v>
      </c>
      <c r="I21" s="2">
        <v>5</v>
      </c>
      <c r="J21" s="2">
        <v>0</v>
      </c>
      <c r="K21" s="5">
        <v>33653</v>
      </c>
      <c r="M21" s="2">
        <v>3</v>
      </c>
      <c r="N21" s="2">
        <v>4</v>
      </c>
      <c r="O21" s="2" t="s">
        <v>139</v>
      </c>
      <c r="P21" s="2" t="s">
        <v>137</v>
      </c>
      <c r="R21" s="2" t="s">
        <v>137</v>
      </c>
      <c r="AB21" t="s">
        <v>137</v>
      </c>
      <c r="AC21" t="s">
        <v>137</v>
      </c>
      <c r="AH21" s="2">
        <f t="shared" si="0"/>
        <v>1970</v>
      </c>
      <c r="AI21" t="s">
        <v>140</v>
      </c>
      <c r="AK21" s="9">
        <v>3087.4</v>
      </c>
      <c r="AL21" s="9">
        <v>236.1</v>
      </c>
      <c r="AM21" s="9">
        <v>2966.6</v>
      </c>
      <c r="AN21" t="s">
        <v>162</v>
      </c>
      <c r="AO21" s="11">
        <v>1717</v>
      </c>
      <c r="AP21" s="2" t="s">
        <v>137</v>
      </c>
      <c r="AQ21" s="2" t="s">
        <v>137</v>
      </c>
      <c r="AR21" s="2" t="s">
        <v>141</v>
      </c>
      <c r="AS21" s="2" t="s">
        <v>142</v>
      </c>
      <c r="AT21" s="2" t="s">
        <v>137</v>
      </c>
    </row>
    <row r="22" spans="1:46" x14ac:dyDescent="0.3">
      <c r="A22" s="2" t="s">
        <v>53</v>
      </c>
      <c r="B22" s="2">
        <v>11</v>
      </c>
      <c r="C22" t="s">
        <v>134</v>
      </c>
      <c r="D22" t="s">
        <v>135</v>
      </c>
      <c r="E22" t="s">
        <v>136</v>
      </c>
      <c r="F22">
        <v>1986</v>
      </c>
      <c r="G22" s="2" t="s">
        <v>137</v>
      </c>
      <c r="H22" t="s">
        <v>138</v>
      </c>
      <c r="I22" s="2">
        <v>5</v>
      </c>
      <c r="J22" s="2">
        <v>0</v>
      </c>
      <c r="K22" s="5">
        <v>33695</v>
      </c>
      <c r="M22" s="2">
        <v>2</v>
      </c>
      <c r="N22" s="2">
        <v>4</v>
      </c>
      <c r="O22" s="2" t="s">
        <v>139</v>
      </c>
      <c r="P22" s="2" t="s">
        <v>137</v>
      </c>
      <c r="R22" s="2" t="s">
        <v>137</v>
      </c>
      <c r="AB22" t="s">
        <v>137</v>
      </c>
      <c r="AC22" t="s">
        <v>137</v>
      </c>
      <c r="AH22" s="2">
        <f t="shared" si="0"/>
        <v>1986</v>
      </c>
      <c r="AI22" t="s">
        <v>140</v>
      </c>
      <c r="AK22" s="9">
        <v>2841.7</v>
      </c>
      <c r="AL22" s="9">
        <v>254.8</v>
      </c>
      <c r="AM22" s="9">
        <v>2741</v>
      </c>
      <c r="AN22" t="s">
        <v>163</v>
      </c>
      <c r="AO22" s="11">
        <v>1966</v>
      </c>
      <c r="AP22" s="2" t="s">
        <v>137</v>
      </c>
      <c r="AQ22" s="2" t="s">
        <v>137</v>
      </c>
      <c r="AR22" s="2" t="s">
        <v>141</v>
      </c>
      <c r="AS22" s="2" t="s">
        <v>142</v>
      </c>
      <c r="AT22" s="2" t="s">
        <v>137</v>
      </c>
    </row>
    <row r="23" spans="1:46" x14ac:dyDescent="0.3">
      <c r="A23" s="2" t="s">
        <v>62</v>
      </c>
      <c r="B23" s="2">
        <v>4</v>
      </c>
      <c r="C23" t="s">
        <v>134</v>
      </c>
      <c r="D23" t="s">
        <v>135</v>
      </c>
      <c r="E23" t="s">
        <v>136</v>
      </c>
      <c r="F23">
        <v>1996</v>
      </c>
      <c r="G23" s="2" t="s">
        <v>137</v>
      </c>
      <c r="H23" t="s">
        <v>138</v>
      </c>
      <c r="I23" s="2">
        <v>5</v>
      </c>
      <c r="J23" s="2">
        <v>0</v>
      </c>
      <c r="K23" s="5">
        <v>36439</v>
      </c>
      <c r="M23" s="2">
        <v>1</v>
      </c>
      <c r="N23" s="2">
        <v>2</v>
      </c>
      <c r="O23" s="2" t="s">
        <v>139</v>
      </c>
      <c r="P23" s="2" t="s">
        <v>137</v>
      </c>
      <c r="R23" s="2" t="s">
        <v>137</v>
      </c>
      <c r="AB23" t="s">
        <v>137</v>
      </c>
      <c r="AC23" t="s">
        <v>137</v>
      </c>
      <c r="AH23" s="2">
        <f t="shared" si="0"/>
        <v>1996</v>
      </c>
      <c r="AI23" t="s">
        <v>140</v>
      </c>
      <c r="AK23" s="9">
        <v>1430.5</v>
      </c>
      <c r="AL23" s="9">
        <v>146.80000000000001</v>
      </c>
      <c r="AM23" s="9">
        <v>1383.1</v>
      </c>
      <c r="AN23" t="s">
        <v>164</v>
      </c>
      <c r="AO23" s="11">
        <v>4015</v>
      </c>
      <c r="AP23" s="2" t="s">
        <v>137</v>
      </c>
      <c r="AQ23" s="2" t="s">
        <v>137</v>
      </c>
      <c r="AR23" s="2" t="s">
        <v>141</v>
      </c>
      <c r="AS23" s="2" t="s">
        <v>142</v>
      </c>
      <c r="AT23" s="2" t="s">
        <v>137</v>
      </c>
    </row>
    <row r="24" spans="1:46" x14ac:dyDescent="0.3">
      <c r="A24" s="2" t="s">
        <v>63</v>
      </c>
      <c r="B24" s="2" t="s">
        <v>64</v>
      </c>
      <c r="C24" t="s">
        <v>134</v>
      </c>
      <c r="D24" t="s">
        <v>135</v>
      </c>
      <c r="E24" t="s">
        <v>136</v>
      </c>
      <c r="F24">
        <v>1989</v>
      </c>
      <c r="G24" s="2" t="s">
        <v>137</v>
      </c>
      <c r="H24" t="s">
        <v>138</v>
      </c>
      <c r="I24" s="2">
        <v>3</v>
      </c>
      <c r="J24" s="2">
        <v>0</v>
      </c>
      <c r="K24" s="5">
        <v>33844</v>
      </c>
      <c r="M24" s="2">
        <v>0</v>
      </c>
      <c r="N24" s="2">
        <v>4</v>
      </c>
      <c r="O24" s="2" t="s">
        <v>139</v>
      </c>
      <c r="P24" s="2" t="s">
        <v>137</v>
      </c>
      <c r="R24" s="2" t="s">
        <v>137</v>
      </c>
      <c r="AB24" t="s">
        <v>137</v>
      </c>
      <c r="AC24" t="s">
        <v>137</v>
      </c>
      <c r="AH24" s="2">
        <f t="shared" si="0"/>
        <v>1989</v>
      </c>
      <c r="AI24" t="s">
        <v>140</v>
      </c>
      <c r="AK24" s="9">
        <v>1895.7</v>
      </c>
      <c r="AL24" s="9">
        <v>139.1</v>
      </c>
      <c r="AM24" s="9">
        <v>1895.7</v>
      </c>
      <c r="AN24" t="s">
        <v>165</v>
      </c>
      <c r="AO24" s="11">
        <v>4095</v>
      </c>
      <c r="AP24" s="2" t="s">
        <v>137</v>
      </c>
      <c r="AQ24" s="2" t="s">
        <v>137</v>
      </c>
      <c r="AR24" s="2" t="s">
        <v>141</v>
      </c>
      <c r="AS24" s="2" t="s">
        <v>142</v>
      </c>
      <c r="AT24" s="2" t="s">
        <v>137</v>
      </c>
    </row>
    <row r="25" spans="1:46" x14ac:dyDescent="0.3">
      <c r="A25" s="2" t="s">
        <v>65</v>
      </c>
      <c r="B25" s="2">
        <v>2</v>
      </c>
      <c r="C25" t="s">
        <v>134</v>
      </c>
      <c r="D25" t="s">
        <v>135</v>
      </c>
      <c r="E25" t="s">
        <v>136</v>
      </c>
      <c r="F25">
        <v>1990</v>
      </c>
      <c r="G25" s="2" t="s">
        <v>137</v>
      </c>
      <c r="H25" t="s">
        <v>138</v>
      </c>
      <c r="I25" s="2">
        <v>3</v>
      </c>
      <c r="J25" s="2">
        <v>0</v>
      </c>
      <c r="K25" s="5">
        <v>33681</v>
      </c>
      <c r="M25" s="2">
        <v>0</v>
      </c>
      <c r="N25" s="2">
        <v>3</v>
      </c>
      <c r="O25" s="2" t="s">
        <v>139</v>
      </c>
      <c r="P25" s="2" t="s">
        <v>137</v>
      </c>
      <c r="R25" s="2" t="s">
        <v>137</v>
      </c>
      <c r="AB25" t="s">
        <v>137</v>
      </c>
      <c r="AC25" t="s">
        <v>137</v>
      </c>
      <c r="AH25" s="2">
        <f t="shared" si="0"/>
        <v>1990</v>
      </c>
      <c r="AI25" t="s">
        <v>140</v>
      </c>
      <c r="AK25" s="9">
        <v>1469.6</v>
      </c>
      <c r="AL25" s="9">
        <v>103.2</v>
      </c>
      <c r="AM25" s="9">
        <v>14669.6</v>
      </c>
      <c r="AN25" t="s">
        <v>166</v>
      </c>
      <c r="AO25" s="11">
        <v>2411</v>
      </c>
      <c r="AP25" s="2" t="s">
        <v>137</v>
      </c>
      <c r="AQ25" s="2" t="s">
        <v>137</v>
      </c>
      <c r="AR25" s="2" t="s">
        <v>141</v>
      </c>
      <c r="AS25" s="2" t="s">
        <v>142</v>
      </c>
      <c r="AT25" s="2" t="s">
        <v>137</v>
      </c>
    </row>
    <row r="26" spans="1:46" x14ac:dyDescent="0.3">
      <c r="A26" s="2" t="s">
        <v>282</v>
      </c>
      <c r="B26" s="2">
        <v>8</v>
      </c>
      <c r="C26" t="s">
        <v>134</v>
      </c>
      <c r="D26" t="s">
        <v>135</v>
      </c>
      <c r="E26" t="s">
        <v>136</v>
      </c>
      <c r="F26">
        <v>1996</v>
      </c>
      <c r="G26" s="2" t="s">
        <v>137</v>
      </c>
      <c r="H26" t="s">
        <v>138</v>
      </c>
      <c r="I26" s="2">
        <v>5</v>
      </c>
      <c r="J26" s="2">
        <v>0</v>
      </c>
      <c r="K26" s="5">
        <v>35389</v>
      </c>
      <c r="M26" s="2">
        <v>0</v>
      </c>
      <c r="N26" s="2">
        <v>5</v>
      </c>
      <c r="O26" s="2" t="s">
        <v>139</v>
      </c>
      <c r="P26" s="2" t="s">
        <v>137</v>
      </c>
      <c r="R26" s="2" t="s">
        <v>137</v>
      </c>
      <c r="AB26" t="s">
        <v>137</v>
      </c>
      <c r="AC26" t="s">
        <v>137</v>
      </c>
      <c r="AH26" s="2">
        <f t="shared" si="0"/>
        <v>1996</v>
      </c>
      <c r="AI26" t="s">
        <v>140</v>
      </c>
      <c r="AK26" s="9">
        <v>3916.6</v>
      </c>
      <c r="AL26" s="9">
        <v>464</v>
      </c>
      <c r="AM26" s="9">
        <f>3016.6</f>
        <v>3016.6</v>
      </c>
      <c r="AN26" t="s">
        <v>167</v>
      </c>
      <c r="AO26" s="11">
        <v>5500</v>
      </c>
      <c r="AP26" s="2" t="s">
        <v>137</v>
      </c>
      <c r="AQ26" s="2" t="s">
        <v>137</v>
      </c>
      <c r="AR26" s="2" t="s">
        <v>141</v>
      </c>
      <c r="AS26" s="2" t="s">
        <v>142</v>
      </c>
      <c r="AT26" s="2" t="s">
        <v>137</v>
      </c>
    </row>
    <row r="27" spans="1:46" x14ac:dyDescent="0.3">
      <c r="A27" s="2" t="s">
        <v>280</v>
      </c>
      <c r="B27" s="2">
        <v>6</v>
      </c>
      <c r="C27" t="s">
        <v>134</v>
      </c>
      <c r="D27" t="s">
        <v>135</v>
      </c>
      <c r="E27" t="s">
        <v>136</v>
      </c>
      <c r="F27">
        <v>1982</v>
      </c>
      <c r="G27" s="2" t="s">
        <v>137</v>
      </c>
      <c r="H27" t="s">
        <v>138</v>
      </c>
      <c r="I27" s="2">
        <v>3</v>
      </c>
      <c r="J27" s="2">
        <v>0</v>
      </c>
      <c r="K27" s="5">
        <v>33695</v>
      </c>
      <c r="M27" s="2">
        <v>0</v>
      </c>
      <c r="N27" s="2">
        <v>2</v>
      </c>
      <c r="O27" s="2" t="s">
        <v>139</v>
      </c>
      <c r="P27" s="2" t="s">
        <v>137</v>
      </c>
      <c r="R27" s="2" t="s">
        <v>137</v>
      </c>
      <c r="AB27" t="s">
        <v>137</v>
      </c>
      <c r="AC27" t="s">
        <v>137</v>
      </c>
      <c r="AH27" s="2">
        <f t="shared" si="0"/>
        <v>1982</v>
      </c>
      <c r="AI27" t="s">
        <v>140</v>
      </c>
      <c r="AK27" s="9">
        <v>1195.2</v>
      </c>
      <c r="AL27" s="9">
        <v>85.2</v>
      </c>
      <c r="AM27" s="9">
        <v>1195.2</v>
      </c>
      <c r="AN27" t="s">
        <v>168</v>
      </c>
      <c r="AO27" s="11">
        <v>1720</v>
      </c>
      <c r="AP27" s="2" t="s">
        <v>137</v>
      </c>
      <c r="AQ27" s="2" t="s">
        <v>137</v>
      </c>
      <c r="AR27" s="2" t="s">
        <v>141</v>
      </c>
      <c r="AS27" s="2" t="s">
        <v>142</v>
      </c>
      <c r="AT27" s="2" t="s">
        <v>137</v>
      </c>
    </row>
    <row r="28" spans="1:46" x14ac:dyDescent="0.3">
      <c r="A28" s="2" t="s">
        <v>65</v>
      </c>
      <c r="B28" s="2">
        <v>1</v>
      </c>
      <c r="C28" t="s">
        <v>134</v>
      </c>
      <c r="D28" t="s">
        <v>135</v>
      </c>
      <c r="E28" t="s">
        <v>136</v>
      </c>
      <c r="F28">
        <v>1990</v>
      </c>
      <c r="G28" s="2" t="s">
        <v>137</v>
      </c>
      <c r="H28" t="s">
        <v>138</v>
      </c>
      <c r="I28" s="2">
        <v>3</v>
      </c>
      <c r="J28" s="2">
        <v>0</v>
      </c>
      <c r="K28" s="5">
        <v>33897</v>
      </c>
      <c r="M28" s="2">
        <v>0</v>
      </c>
      <c r="N28" s="2">
        <v>3</v>
      </c>
      <c r="O28" s="2" t="s">
        <v>139</v>
      </c>
      <c r="P28" s="2" t="s">
        <v>137</v>
      </c>
      <c r="R28" s="2" t="s">
        <v>137</v>
      </c>
      <c r="AB28" t="s">
        <v>137</v>
      </c>
      <c r="AC28" t="s">
        <v>137</v>
      </c>
      <c r="AH28" s="2">
        <f t="shared" si="0"/>
        <v>1990</v>
      </c>
      <c r="AI28" t="s">
        <v>140</v>
      </c>
      <c r="AK28" s="9">
        <v>1469.8</v>
      </c>
      <c r="AL28" s="9">
        <v>100.2</v>
      </c>
      <c r="AM28" s="9">
        <v>1469.8</v>
      </c>
      <c r="AN28" t="s">
        <v>169</v>
      </c>
      <c r="AO28" s="11">
        <v>3578</v>
      </c>
      <c r="AP28" s="2" t="s">
        <v>137</v>
      </c>
      <c r="AQ28" s="2" t="s">
        <v>137</v>
      </c>
      <c r="AR28" s="2" t="s">
        <v>141</v>
      </c>
      <c r="AS28" s="2" t="s">
        <v>142</v>
      </c>
      <c r="AT28" s="2" t="s">
        <v>137</v>
      </c>
    </row>
    <row r="29" spans="1:46" x14ac:dyDescent="0.3">
      <c r="A29" s="2" t="s">
        <v>61</v>
      </c>
      <c r="B29" s="2">
        <v>72</v>
      </c>
      <c r="C29" t="s">
        <v>134</v>
      </c>
      <c r="D29" t="s">
        <v>135</v>
      </c>
      <c r="E29" t="s">
        <v>136</v>
      </c>
      <c r="F29">
        <v>1987</v>
      </c>
      <c r="G29" s="2" t="s">
        <v>137</v>
      </c>
      <c r="H29" t="s">
        <v>138</v>
      </c>
      <c r="I29" s="2">
        <v>5</v>
      </c>
      <c r="J29" s="2">
        <v>0</v>
      </c>
      <c r="K29" s="5">
        <v>33675</v>
      </c>
      <c r="M29" s="2">
        <v>0</v>
      </c>
      <c r="N29" s="2">
        <v>13</v>
      </c>
      <c r="O29" s="2" t="s">
        <v>139</v>
      </c>
      <c r="P29" s="2" t="s">
        <v>137</v>
      </c>
      <c r="R29" s="2" t="s">
        <v>137</v>
      </c>
      <c r="AB29" t="s">
        <v>137</v>
      </c>
      <c r="AC29" t="s">
        <v>137</v>
      </c>
      <c r="AH29" s="2">
        <f t="shared" si="0"/>
        <v>1987</v>
      </c>
      <c r="AI29" t="s">
        <v>140</v>
      </c>
      <c r="AK29" s="9">
        <v>8837.5</v>
      </c>
      <c r="AL29" s="9">
        <v>1168.3</v>
      </c>
      <c r="AM29" s="9">
        <v>8837.5</v>
      </c>
      <c r="AN29" t="s">
        <v>170</v>
      </c>
      <c r="AO29" s="11">
        <v>6656</v>
      </c>
      <c r="AP29" s="2" t="s">
        <v>137</v>
      </c>
      <c r="AQ29" s="2" t="s">
        <v>137</v>
      </c>
      <c r="AR29" s="2" t="s">
        <v>141</v>
      </c>
      <c r="AS29" s="2" t="s">
        <v>142</v>
      </c>
      <c r="AT29" s="2" t="s">
        <v>137</v>
      </c>
    </row>
    <row r="30" spans="1:46" x14ac:dyDescent="0.3">
      <c r="A30" s="2" t="s">
        <v>63</v>
      </c>
      <c r="B30" s="2">
        <v>45</v>
      </c>
      <c r="C30" t="s">
        <v>134</v>
      </c>
      <c r="D30" t="s">
        <v>135</v>
      </c>
      <c r="E30" t="s">
        <v>136</v>
      </c>
      <c r="F30">
        <v>1980</v>
      </c>
      <c r="G30" s="2" t="s">
        <v>137</v>
      </c>
      <c r="H30" t="s">
        <v>138</v>
      </c>
      <c r="I30" s="2">
        <v>3</v>
      </c>
      <c r="J30" s="2">
        <v>0</v>
      </c>
      <c r="K30" s="5">
        <v>33877</v>
      </c>
      <c r="M30" s="2">
        <v>0</v>
      </c>
      <c r="N30" s="2">
        <v>3</v>
      </c>
      <c r="O30" s="2" t="s">
        <v>139</v>
      </c>
      <c r="P30" s="2" t="s">
        <v>137</v>
      </c>
      <c r="R30" s="2" t="s">
        <v>137</v>
      </c>
      <c r="AB30" t="s">
        <v>137</v>
      </c>
      <c r="AC30" t="s">
        <v>137</v>
      </c>
      <c r="AH30" s="2">
        <f t="shared" si="0"/>
        <v>1980</v>
      </c>
      <c r="AI30" t="s">
        <v>140</v>
      </c>
      <c r="AK30" s="9">
        <v>1477.6</v>
      </c>
      <c r="AL30" s="9">
        <v>111.6</v>
      </c>
      <c r="AM30" s="9">
        <v>1477.6</v>
      </c>
      <c r="AN30" t="s">
        <v>171</v>
      </c>
      <c r="AO30" s="11">
        <v>3581</v>
      </c>
      <c r="AP30" s="2" t="s">
        <v>137</v>
      </c>
      <c r="AQ30" s="2" t="s">
        <v>137</v>
      </c>
      <c r="AR30" s="2" t="s">
        <v>141</v>
      </c>
      <c r="AS30" s="2" t="s">
        <v>142</v>
      </c>
      <c r="AT30" s="2" t="s">
        <v>137</v>
      </c>
    </row>
    <row r="31" spans="1:46" x14ac:dyDescent="0.3">
      <c r="A31" s="2" t="s">
        <v>60</v>
      </c>
      <c r="B31" s="2">
        <v>10</v>
      </c>
      <c r="C31" t="s">
        <v>134</v>
      </c>
      <c r="D31" t="s">
        <v>135</v>
      </c>
      <c r="E31" t="s">
        <v>136</v>
      </c>
      <c r="F31">
        <v>1966</v>
      </c>
      <c r="G31" s="2" t="s">
        <v>137</v>
      </c>
      <c r="H31" t="s">
        <v>138</v>
      </c>
      <c r="I31" s="2">
        <v>2</v>
      </c>
      <c r="J31" s="2">
        <v>0</v>
      </c>
      <c r="K31" s="5">
        <v>33673</v>
      </c>
      <c r="M31" s="2">
        <v>0</v>
      </c>
      <c r="N31" s="2">
        <v>2</v>
      </c>
      <c r="O31" s="2" t="s">
        <v>139</v>
      </c>
      <c r="P31" s="2" t="s">
        <v>137</v>
      </c>
      <c r="R31" s="2" t="s">
        <v>137</v>
      </c>
      <c r="AB31" t="s">
        <v>137</v>
      </c>
      <c r="AC31" t="s">
        <v>137</v>
      </c>
      <c r="AH31" s="2">
        <f t="shared" si="0"/>
        <v>1966</v>
      </c>
      <c r="AI31" t="s">
        <v>140</v>
      </c>
      <c r="AK31" s="9">
        <v>711.2</v>
      </c>
      <c r="AL31" s="9">
        <v>51.3</v>
      </c>
      <c r="AM31" s="9">
        <v>711.2</v>
      </c>
      <c r="AN31" t="s">
        <v>172</v>
      </c>
      <c r="AO31" s="11">
        <v>1449</v>
      </c>
      <c r="AP31" s="2" t="s">
        <v>137</v>
      </c>
      <c r="AQ31" s="2" t="s">
        <v>137</v>
      </c>
      <c r="AR31" s="2" t="s">
        <v>141</v>
      </c>
      <c r="AS31" s="2" t="s">
        <v>142</v>
      </c>
      <c r="AT31" s="2" t="s">
        <v>137</v>
      </c>
    </row>
    <row r="32" spans="1:46" x14ac:dyDescent="0.3">
      <c r="A32" s="2" t="s">
        <v>66</v>
      </c>
      <c r="B32" s="2">
        <v>3</v>
      </c>
      <c r="C32" t="s">
        <v>134</v>
      </c>
      <c r="D32" t="s">
        <v>135</v>
      </c>
      <c r="E32" t="s">
        <v>136</v>
      </c>
      <c r="F32">
        <v>1966</v>
      </c>
      <c r="G32" s="2" t="s">
        <v>137</v>
      </c>
      <c r="H32" t="s">
        <v>138</v>
      </c>
      <c r="I32" s="2">
        <v>2</v>
      </c>
      <c r="J32" s="2">
        <v>0</v>
      </c>
      <c r="K32" s="5">
        <v>33939</v>
      </c>
      <c r="M32" s="2">
        <v>0</v>
      </c>
      <c r="N32" s="2">
        <v>2</v>
      </c>
      <c r="O32" s="2" t="s">
        <v>139</v>
      </c>
      <c r="P32" s="2" t="s">
        <v>137</v>
      </c>
      <c r="R32" s="2" t="s">
        <v>137</v>
      </c>
      <c r="AB32" t="s">
        <v>137</v>
      </c>
      <c r="AC32" t="s">
        <v>137</v>
      </c>
      <c r="AH32" s="2">
        <f t="shared" si="0"/>
        <v>1966</v>
      </c>
      <c r="AI32" t="s">
        <v>140</v>
      </c>
      <c r="AK32" s="9">
        <v>721.6</v>
      </c>
      <c r="AL32" s="9">
        <v>55.8</v>
      </c>
      <c r="AM32" s="9">
        <v>721.6</v>
      </c>
      <c r="AN32" t="s">
        <v>173</v>
      </c>
      <c r="AO32" s="11">
        <v>902</v>
      </c>
      <c r="AP32" s="2" t="s">
        <v>137</v>
      </c>
      <c r="AQ32" s="2" t="s">
        <v>137</v>
      </c>
      <c r="AR32" s="2" t="s">
        <v>141</v>
      </c>
      <c r="AS32" s="2" t="s">
        <v>142</v>
      </c>
      <c r="AT32" s="2" t="s">
        <v>137</v>
      </c>
    </row>
    <row r="33" spans="1:46" x14ac:dyDescent="0.3">
      <c r="A33" s="2" t="s">
        <v>51</v>
      </c>
      <c r="B33" s="2">
        <v>16</v>
      </c>
      <c r="C33" t="s">
        <v>134</v>
      </c>
      <c r="D33" t="s">
        <v>135</v>
      </c>
      <c r="E33" t="s">
        <v>136</v>
      </c>
      <c r="F33">
        <v>1980</v>
      </c>
      <c r="G33" s="2" t="s">
        <v>137</v>
      </c>
      <c r="H33" t="s">
        <v>138</v>
      </c>
      <c r="I33" s="2">
        <v>5</v>
      </c>
      <c r="J33" s="2">
        <v>0</v>
      </c>
      <c r="K33" s="5">
        <v>33695</v>
      </c>
      <c r="M33" s="2">
        <v>6</v>
      </c>
      <c r="N33" s="2">
        <v>4</v>
      </c>
      <c r="O33" s="2" t="s">
        <v>139</v>
      </c>
      <c r="P33" s="2" t="s">
        <v>137</v>
      </c>
      <c r="R33" s="2" t="s">
        <v>137</v>
      </c>
      <c r="AB33" t="s">
        <v>137</v>
      </c>
      <c r="AC33" t="s">
        <v>137</v>
      </c>
      <c r="AH33" s="2">
        <f t="shared" si="0"/>
        <v>1980</v>
      </c>
      <c r="AI33" t="s">
        <v>140</v>
      </c>
      <c r="AK33" s="9">
        <v>3298.2</v>
      </c>
      <c r="AL33" s="9">
        <v>251.7</v>
      </c>
      <c r="AM33" s="9">
        <v>3298.2</v>
      </c>
      <c r="AN33" t="s">
        <v>174</v>
      </c>
      <c r="AO33" s="11">
        <v>2894</v>
      </c>
      <c r="AP33" s="2" t="s">
        <v>137</v>
      </c>
      <c r="AQ33" s="2" t="s">
        <v>137</v>
      </c>
      <c r="AR33" s="2" t="s">
        <v>141</v>
      </c>
      <c r="AS33" s="2" t="s">
        <v>142</v>
      </c>
      <c r="AT33" s="2" t="s">
        <v>137</v>
      </c>
    </row>
    <row r="34" spans="1:46" x14ac:dyDescent="0.3">
      <c r="A34" s="2" t="s">
        <v>49</v>
      </c>
      <c r="B34" s="2">
        <v>4</v>
      </c>
      <c r="C34" t="s">
        <v>134</v>
      </c>
      <c r="D34" t="s">
        <v>135</v>
      </c>
      <c r="E34" t="s">
        <v>136</v>
      </c>
      <c r="F34">
        <v>1977</v>
      </c>
      <c r="G34" s="2" t="s">
        <v>137</v>
      </c>
      <c r="H34" t="s">
        <v>138</v>
      </c>
      <c r="I34" s="2">
        <v>5</v>
      </c>
      <c r="J34" s="2">
        <v>0</v>
      </c>
      <c r="K34" s="5">
        <v>33752</v>
      </c>
      <c r="M34" s="2">
        <v>3</v>
      </c>
      <c r="N34" s="2">
        <v>5</v>
      </c>
      <c r="O34" s="2" t="s">
        <v>139</v>
      </c>
      <c r="P34" s="2" t="s">
        <v>137</v>
      </c>
      <c r="R34" s="2" t="s">
        <v>137</v>
      </c>
      <c r="AB34" t="s">
        <v>137</v>
      </c>
      <c r="AC34" t="s">
        <v>137</v>
      </c>
      <c r="AH34" s="2">
        <f t="shared" si="0"/>
        <v>1977</v>
      </c>
      <c r="AI34" t="s">
        <v>140</v>
      </c>
      <c r="AK34" s="9">
        <v>3880.6</v>
      </c>
      <c r="AL34" s="9">
        <v>351</v>
      </c>
      <c r="AM34" s="9">
        <v>3360.5</v>
      </c>
      <c r="AN34" t="s">
        <v>175</v>
      </c>
      <c r="AO34" s="11">
        <v>3043</v>
      </c>
      <c r="AP34" s="2" t="s">
        <v>137</v>
      </c>
      <c r="AQ34" s="2" t="s">
        <v>137</v>
      </c>
      <c r="AR34" s="2" t="s">
        <v>141</v>
      </c>
      <c r="AS34" s="2" t="s">
        <v>142</v>
      </c>
      <c r="AT34" s="2" t="s">
        <v>137</v>
      </c>
    </row>
    <row r="35" spans="1:46" x14ac:dyDescent="0.3">
      <c r="A35" s="2" t="s">
        <v>59</v>
      </c>
      <c r="B35" s="2">
        <v>6</v>
      </c>
      <c r="C35" t="s">
        <v>134</v>
      </c>
      <c r="D35" t="s">
        <v>135</v>
      </c>
      <c r="E35" t="s">
        <v>136</v>
      </c>
      <c r="F35">
        <v>1976</v>
      </c>
      <c r="G35" s="2" t="s">
        <v>137</v>
      </c>
      <c r="H35" t="s">
        <v>138</v>
      </c>
      <c r="I35" s="2">
        <v>5</v>
      </c>
      <c r="J35" s="2">
        <v>0</v>
      </c>
      <c r="K35" s="5">
        <v>33695</v>
      </c>
      <c r="M35" s="2">
        <v>9</v>
      </c>
      <c r="N35" s="2">
        <v>4</v>
      </c>
      <c r="O35" s="2" t="s">
        <v>139</v>
      </c>
      <c r="P35" s="2" t="s">
        <v>137</v>
      </c>
      <c r="R35" s="2" t="s">
        <v>137</v>
      </c>
      <c r="AB35" t="s">
        <v>137</v>
      </c>
      <c r="AC35" t="s">
        <v>137</v>
      </c>
      <c r="AH35" s="2">
        <f t="shared" si="0"/>
        <v>1976</v>
      </c>
      <c r="AI35" t="s">
        <v>140</v>
      </c>
      <c r="AK35" s="9">
        <v>3138.3</v>
      </c>
      <c r="AL35" s="9">
        <v>262.3</v>
      </c>
      <c r="AM35" s="9">
        <v>2576.5</v>
      </c>
      <c r="AN35" t="s">
        <v>176</v>
      </c>
      <c r="AO35" s="11">
        <v>3218</v>
      </c>
      <c r="AP35" s="2" t="s">
        <v>137</v>
      </c>
      <c r="AQ35" s="2" t="s">
        <v>137</v>
      </c>
      <c r="AR35" s="2" t="s">
        <v>141</v>
      </c>
      <c r="AS35" s="2" t="s">
        <v>142</v>
      </c>
      <c r="AT35" s="2" t="s">
        <v>137</v>
      </c>
    </row>
    <row r="36" spans="1:46" x14ac:dyDescent="0.3">
      <c r="A36" s="2" t="s">
        <v>49</v>
      </c>
      <c r="B36" s="2">
        <v>9</v>
      </c>
      <c r="C36" t="s">
        <v>134</v>
      </c>
      <c r="D36" t="s">
        <v>135</v>
      </c>
      <c r="E36" t="s">
        <v>136</v>
      </c>
      <c r="F36">
        <v>1966</v>
      </c>
      <c r="G36" s="2" t="s">
        <v>137</v>
      </c>
      <c r="H36" t="s">
        <v>138</v>
      </c>
      <c r="I36" s="2">
        <v>2</v>
      </c>
      <c r="J36" s="2">
        <v>0</v>
      </c>
      <c r="K36" s="5">
        <v>33899</v>
      </c>
      <c r="M36" s="2">
        <v>0</v>
      </c>
      <c r="N36" s="2">
        <v>2</v>
      </c>
      <c r="O36" s="2" t="s">
        <v>139</v>
      </c>
      <c r="P36" s="2" t="s">
        <v>137</v>
      </c>
      <c r="R36" s="2" t="s">
        <v>137</v>
      </c>
      <c r="AB36" t="s">
        <v>137</v>
      </c>
      <c r="AC36" t="s">
        <v>137</v>
      </c>
      <c r="AH36" s="2">
        <f t="shared" si="0"/>
        <v>1966</v>
      </c>
      <c r="AI36" t="s">
        <v>140</v>
      </c>
      <c r="AK36" s="9">
        <v>701.8</v>
      </c>
      <c r="AL36" s="9">
        <v>53.4</v>
      </c>
      <c r="AM36" s="9">
        <v>701.8</v>
      </c>
      <c r="AN36" t="s">
        <v>177</v>
      </c>
      <c r="AO36" s="11">
        <v>1281</v>
      </c>
      <c r="AP36" s="2" t="s">
        <v>137</v>
      </c>
      <c r="AQ36" s="2" t="s">
        <v>137</v>
      </c>
      <c r="AR36" s="2" t="s">
        <v>141</v>
      </c>
      <c r="AS36" s="2" t="s">
        <v>142</v>
      </c>
      <c r="AT36" s="2" t="s">
        <v>137</v>
      </c>
    </row>
    <row r="37" spans="1:46" x14ac:dyDescent="0.3">
      <c r="A37" s="2" t="s">
        <v>60</v>
      </c>
      <c r="B37" s="2">
        <v>22</v>
      </c>
      <c r="C37" t="s">
        <v>134</v>
      </c>
      <c r="D37" t="s">
        <v>135</v>
      </c>
      <c r="E37" t="s">
        <v>136</v>
      </c>
      <c r="F37">
        <v>1978</v>
      </c>
      <c r="G37" s="2" t="s">
        <v>137</v>
      </c>
      <c r="H37" t="s">
        <v>138</v>
      </c>
      <c r="I37" s="2">
        <v>5</v>
      </c>
      <c r="J37" s="2">
        <v>1</v>
      </c>
      <c r="K37" s="5">
        <v>33675</v>
      </c>
      <c r="M37" s="2">
        <v>1</v>
      </c>
      <c r="N37" s="2">
        <v>4</v>
      </c>
      <c r="O37" s="2" t="s">
        <v>139</v>
      </c>
      <c r="P37" s="2" t="s">
        <v>137</v>
      </c>
      <c r="R37" s="2" t="s">
        <v>137</v>
      </c>
      <c r="AB37" t="s">
        <v>137</v>
      </c>
      <c r="AC37" t="s">
        <v>137</v>
      </c>
      <c r="AH37" s="2">
        <f t="shared" si="0"/>
        <v>1978</v>
      </c>
      <c r="AI37" t="s">
        <v>140</v>
      </c>
      <c r="AK37" s="9">
        <v>2628.5</v>
      </c>
      <c r="AL37" s="9">
        <v>302.5</v>
      </c>
      <c r="AM37" s="9">
        <v>2628.5</v>
      </c>
      <c r="AN37" t="s">
        <v>178</v>
      </c>
      <c r="AO37" s="11">
        <v>1877</v>
      </c>
      <c r="AP37" s="2" t="s">
        <v>137</v>
      </c>
      <c r="AQ37" s="2" t="s">
        <v>137</v>
      </c>
      <c r="AR37" s="2" t="s">
        <v>141</v>
      </c>
      <c r="AS37" s="2" t="s">
        <v>142</v>
      </c>
      <c r="AT37" s="2" t="s">
        <v>137</v>
      </c>
    </row>
    <row r="38" spans="1:46" x14ac:dyDescent="0.3">
      <c r="A38" s="2" t="s">
        <v>49</v>
      </c>
      <c r="B38" s="2">
        <v>8</v>
      </c>
      <c r="C38" t="s">
        <v>134</v>
      </c>
      <c r="D38" t="s">
        <v>135</v>
      </c>
      <c r="E38" t="s">
        <v>136</v>
      </c>
      <c r="F38">
        <v>1989</v>
      </c>
      <c r="G38" s="2" t="s">
        <v>137</v>
      </c>
      <c r="H38" t="s">
        <v>138</v>
      </c>
      <c r="I38" s="2">
        <v>5</v>
      </c>
      <c r="J38" s="2">
        <v>0</v>
      </c>
      <c r="K38" s="5">
        <v>33695</v>
      </c>
      <c r="M38" s="2">
        <v>1</v>
      </c>
      <c r="N38" s="2">
        <v>2</v>
      </c>
      <c r="O38" s="2" t="s">
        <v>139</v>
      </c>
      <c r="P38" s="2" t="s">
        <v>137</v>
      </c>
      <c r="R38" s="2" t="s">
        <v>137</v>
      </c>
      <c r="AB38" t="s">
        <v>137</v>
      </c>
      <c r="AC38" t="s">
        <v>137</v>
      </c>
      <c r="AH38" s="2">
        <f t="shared" si="0"/>
        <v>1989</v>
      </c>
      <c r="AI38" t="s">
        <v>140</v>
      </c>
      <c r="AK38" s="9">
        <v>1496.2</v>
      </c>
      <c r="AL38" s="9">
        <v>139.80000000000001</v>
      </c>
      <c r="AM38" s="9">
        <v>1145.3</v>
      </c>
      <c r="AN38" t="s">
        <v>179</v>
      </c>
      <c r="AO38" s="11">
        <v>732</v>
      </c>
      <c r="AP38" s="2" t="s">
        <v>137</v>
      </c>
      <c r="AQ38" s="2" t="s">
        <v>137</v>
      </c>
      <c r="AR38" s="2" t="s">
        <v>141</v>
      </c>
      <c r="AS38" s="2" t="s">
        <v>142</v>
      </c>
      <c r="AT38" s="2" t="s">
        <v>137</v>
      </c>
    </row>
    <row r="39" spans="1:46" x14ac:dyDescent="0.3">
      <c r="A39" s="2" t="s">
        <v>47</v>
      </c>
      <c r="B39" s="2">
        <v>12</v>
      </c>
      <c r="C39" t="s">
        <v>134</v>
      </c>
      <c r="D39" t="s">
        <v>135</v>
      </c>
      <c r="E39" t="s">
        <v>136</v>
      </c>
      <c r="F39">
        <v>1978</v>
      </c>
      <c r="G39" s="2" t="s">
        <v>137</v>
      </c>
      <c r="H39" t="s">
        <v>138</v>
      </c>
      <c r="I39" s="2">
        <v>2</v>
      </c>
      <c r="J39" s="2">
        <v>0</v>
      </c>
      <c r="K39" s="5">
        <v>33695</v>
      </c>
      <c r="M39" s="2">
        <v>0</v>
      </c>
      <c r="N39" s="2">
        <v>2</v>
      </c>
      <c r="O39" s="2" t="s">
        <v>139</v>
      </c>
      <c r="P39" s="2" t="s">
        <v>137</v>
      </c>
      <c r="R39" s="2" t="s">
        <v>137</v>
      </c>
      <c r="AB39" t="s">
        <v>137</v>
      </c>
      <c r="AC39" t="s">
        <v>137</v>
      </c>
      <c r="AH39" s="2">
        <f t="shared" si="0"/>
        <v>1978</v>
      </c>
      <c r="AI39" t="s">
        <v>140</v>
      </c>
      <c r="AK39" s="9">
        <v>1203.7</v>
      </c>
      <c r="AL39" s="9">
        <v>88.3</v>
      </c>
      <c r="AM39" s="9">
        <v>1203.7</v>
      </c>
      <c r="AN39" t="s">
        <v>180</v>
      </c>
      <c r="AO39" s="11">
        <v>1877</v>
      </c>
      <c r="AP39" s="2" t="s">
        <v>137</v>
      </c>
      <c r="AQ39" s="2" t="s">
        <v>137</v>
      </c>
      <c r="AR39" s="2" t="s">
        <v>141</v>
      </c>
      <c r="AS39" s="2" t="s">
        <v>142</v>
      </c>
      <c r="AT39" s="2" t="s">
        <v>137</v>
      </c>
    </row>
    <row r="40" spans="1:46" x14ac:dyDescent="0.3">
      <c r="A40" s="2" t="s">
        <v>67</v>
      </c>
      <c r="B40" s="2">
        <v>61</v>
      </c>
      <c r="C40" t="s">
        <v>134</v>
      </c>
      <c r="D40" t="s">
        <v>135</v>
      </c>
      <c r="E40" t="s">
        <v>136</v>
      </c>
      <c r="F40">
        <v>1977</v>
      </c>
      <c r="G40" s="2" t="s">
        <v>137</v>
      </c>
      <c r="H40" t="s">
        <v>138</v>
      </c>
      <c r="I40" s="2">
        <v>5</v>
      </c>
      <c r="J40" s="2">
        <v>0</v>
      </c>
      <c r="K40" s="5">
        <v>33695</v>
      </c>
      <c r="M40" s="2">
        <v>0</v>
      </c>
      <c r="N40" s="2">
        <v>8</v>
      </c>
      <c r="O40" s="2" t="s">
        <v>139</v>
      </c>
      <c r="P40" s="2" t="s">
        <v>137</v>
      </c>
      <c r="R40" s="2" t="s">
        <v>137</v>
      </c>
      <c r="AB40" t="s">
        <v>137</v>
      </c>
      <c r="AC40" t="s">
        <v>137</v>
      </c>
      <c r="AH40" s="2">
        <f t="shared" si="0"/>
        <v>1977</v>
      </c>
      <c r="AI40" t="s">
        <v>140</v>
      </c>
      <c r="AK40" s="9">
        <v>5196.1000000000004</v>
      </c>
      <c r="AL40" s="9">
        <v>486.6</v>
      </c>
      <c r="AM40" s="9">
        <v>5196.1000000000004</v>
      </c>
      <c r="AN40" t="s">
        <v>181</v>
      </c>
      <c r="AO40" s="11">
        <v>3309</v>
      </c>
      <c r="AP40" s="2" t="s">
        <v>137</v>
      </c>
      <c r="AQ40" s="2" t="s">
        <v>137</v>
      </c>
      <c r="AR40" s="2" t="s">
        <v>141</v>
      </c>
      <c r="AS40" s="2" t="s">
        <v>142</v>
      </c>
      <c r="AT40" s="2" t="s">
        <v>137</v>
      </c>
    </row>
    <row r="41" spans="1:46" x14ac:dyDescent="0.3">
      <c r="A41" s="2" t="s">
        <v>68</v>
      </c>
      <c r="B41" s="2">
        <v>20</v>
      </c>
      <c r="C41" t="s">
        <v>134</v>
      </c>
      <c r="D41" t="s">
        <v>135</v>
      </c>
      <c r="E41" t="s">
        <v>136</v>
      </c>
      <c r="F41">
        <v>1997</v>
      </c>
      <c r="G41" s="2" t="s">
        <v>137</v>
      </c>
      <c r="H41" t="s">
        <v>138</v>
      </c>
      <c r="I41" s="2">
        <v>3</v>
      </c>
      <c r="J41" s="2">
        <v>0</v>
      </c>
      <c r="K41" s="5">
        <v>37243</v>
      </c>
      <c r="M41" s="2">
        <v>0</v>
      </c>
      <c r="N41" s="2">
        <v>3</v>
      </c>
      <c r="O41" s="2" t="s">
        <v>139</v>
      </c>
      <c r="P41" s="2" t="s">
        <v>137</v>
      </c>
      <c r="R41" s="2" t="s">
        <v>137</v>
      </c>
      <c r="AB41" t="s">
        <v>137</v>
      </c>
      <c r="AC41" t="s">
        <v>137</v>
      </c>
      <c r="AH41" s="2">
        <f t="shared" si="0"/>
        <v>1997</v>
      </c>
      <c r="AI41" t="s">
        <v>140</v>
      </c>
      <c r="AK41" s="9">
        <v>1329.8</v>
      </c>
      <c r="AL41" s="9">
        <v>118.5</v>
      </c>
      <c r="AM41" s="9">
        <v>1329.8</v>
      </c>
      <c r="AN41" t="s">
        <v>182</v>
      </c>
      <c r="AO41" s="11">
        <v>1783</v>
      </c>
      <c r="AP41" s="2" t="s">
        <v>137</v>
      </c>
      <c r="AQ41" s="2" t="s">
        <v>137</v>
      </c>
      <c r="AR41" s="2" t="s">
        <v>141</v>
      </c>
      <c r="AS41" s="2" t="s">
        <v>142</v>
      </c>
      <c r="AT41" s="2" t="s">
        <v>137</v>
      </c>
    </row>
    <row r="42" spans="1:46" x14ac:dyDescent="0.3">
      <c r="A42" s="2" t="s">
        <v>69</v>
      </c>
      <c r="B42" s="2" t="s">
        <v>70</v>
      </c>
      <c r="C42" t="s">
        <v>134</v>
      </c>
      <c r="D42" t="s">
        <v>135</v>
      </c>
      <c r="E42" t="s">
        <v>136</v>
      </c>
      <c r="F42">
        <v>1987</v>
      </c>
      <c r="G42" s="2" t="s">
        <v>137</v>
      </c>
      <c r="H42" t="s">
        <v>138</v>
      </c>
      <c r="I42" s="2">
        <v>2</v>
      </c>
      <c r="J42" s="2">
        <v>0</v>
      </c>
      <c r="K42" s="5">
        <v>33889</v>
      </c>
      <c r="M42" s="2">
        <v>0</v>
      </c>
      <c r="N42" s="2">
        <v>2</v>
      </c>
      <c r="O42" s="2" t="s">
        <v>139</v>
      </c>
      <c r="P42" s="2" t="s">
        <v>137</v>
      </c>
      <c r="R42" s="2" t="s">
        <v>137</v>
      </c>
      <c r="AB42" t="s">
        <v>137</v>
      </c>
      <c r="AC42" t="s">
        <v>137</v>
      </c>
      <c r="AH42" s="2">
        <f t="shared" si="0"/>
        <v>1987</v>
      </c>
      <c r="AI42" t="s">
        <v>140</v>
      </c>
      <c r="AK42" s="9">
        <v>1219.5</v>
      </c>
      <c r="AL42" s="9">
        <v>92.4</v>
      </c>
      <c r="AM42" s="9">
        <v>1219.5</v>
      </c>
      <c r="AN42" t="s">
        <v>183</v>
      </c>
      <c r="AO42" s="11">
        <v>2035</v>
      </c>
      <c r="AP42" s="2" t="s">
        <v>137</v>
      </c>
      <c r="AQ42" s="2" t="s">
        <v>137</v>
      </c>
      <c r="AR42" s="2" t="s">
        <v>141</v>
      </c>
      <c r="AS42" s="2" t="s">
        <v>142</v>
      </c>
      <c r="AT42" s="2" t="s">
        <v>137</v>
      </c>
    </row>
    <row r="43" spans="1:46" x14ac:dyDescent="0.3">
      <c r="A43" s="2" t="s">
        <v>71</v>
      </c>
      <c r="B43" s="2" t="s">
        <v>72</v>
      </c>
      <c r="C43" t="s">
        <v>134</v>
      </c>
      <c r="D43" t="s">
        <v>135</v>
      </c>
      <c r="E43" t="s">
        <v>136</v>
      </c>
      <c r="F43">
        <v>1985</v>
      </c>
      <c r="G43" s="2" t="s">
        <v>137</v>
      </c>
      <c r="H43" t="s">
        <v>138</v>
      </c>
      <c r="I43" s="2">
        <v>3</v>
      </c>
      <c r="J43" s="2">
        <v>0</v>
      </c>
      <c r="K43" s="5">
        <v>33886</v>
      </c>
      <c r="M43" s="2">
        <v>0</v>
      </c>
      <c r="N43" s="2">
        <v>2</v>
      </c>
      <c r="O43" s="2" t="s">
        <v>139</v>
      </c>
      <c r="P43" s="2" t="s">
        <v>137</v>
      </c>
      <c r="R43" s="2" t="s">
        <v>137</v>
      </c>
      <c r="AB43" t="s">
        <v>137</v>
      </c>
      <c r="AC43" t="s">
        <v>137</v>
      </c>
      <c r="AH43" s="2">
        <f t="shared" si="0"/>
        <v>1985</v>
      </c>
      <c r="AI43" t="s">
        <v>140</v>
      </c>
      <c r="AK43" s="9">
        <v>1228.4000000000001</v>
      </c>
      <c r="AL43" s="9">
        <v>92.8</v>
      </c>
      <c r="AM43" s="9">
        <v>1228.4000000000001</v>
      </c>
      <c r="AN43" t="s">
        <v>184</v>
      </c>
      <c r="AO43" s="11">
        <v>1750</v>
      </c>
      <c r="AP43" s="2" t="s">
        <v>137</v>
      </c>
      <c r="AQ43" s="2" t="s">
        <v>137</v>
      </c>
      <c r="AR43" s="2" t="s">
        <v>141</v>
      </c>
      <c r="AS43" s="2" t="s">
        <v>142</v>
      </c>
      <c r="AT43" s="2" t="s">
        <v>137</v>
      </c>
    </row>
    <row r="44" spans="1:46" x14ac:dyDescent="0.3">
      <c r="A44" s="2" t="s">
        <v>57</v>
      </c>
      <c r="B44" s="2">
        <v>11</v>
      </c>
      <c r="C44" t="s">
        <v>134</v>
      </c>
      <c r="D44" t="s">
        <v>135</v>
      </c>
      <c r="E44" t="s">
        <v>136</v>
      </c>
      <c r="F44">
        <v>1966</v>
      </c>
      <c r="G44" s="2" t="s">
        <v>137</v>
      </c>
      <c r="H44" t="s">
        <v>138</v>
      </c>
      <c r="I44" s="2">
        <v>2</v>
      </c>
      <c r="J44" s="2">
        <v>0</v>
      </c>
      <c r="K44" s="5">
        <v>33848</v>
      </c>
      <c r="M44" s="2">
        <v>0</v>
      </c>
      <c r="N44" s="2">
        <v>2</v>
      </c>
      <c r="O44" s="2" t="s">
        <v>139</v>
      </c>
      <c r="P44" s="2" t="s">
        <v>137</v>
      </c>
      <c r="R44" s="2" t="s">
        <v>137</v>
      </c>
      <c r="AB44" t="s">
        <v>137</v>
      </c>
      <c r="AC44" t="s">
        <v>137</v>
      </c>
      <c r="AH44" s="2">
        <f t="shared" si="0"/>
        <v>1966</v>
      </c>
      <c r="AI44" t="s">
        <v>140</v>
      </c>
      <c r="AK44" s="9">
        <v>713.1</v>
      </c>
      <c r="AL44" s="9">
        <v>55.5</v>
      </c>
      <c r="AM44" s="9">
        <v>713.1</v>
      </c>
      <c r="AN44" t="s">
        <v>185</v>
      </c>
      <c r="AO44" s="11">
        <v>1117</v>
      </c>
      <c r="AP44" s="2" t="s">
        <v>137</v>
      </c>
      <c r="AQ44" s="2" t="s">
        <v>137</v>
      </c>
      <c r="AR44" s="2" t="s">
        <v>141</v>
      </c>
      <c r="AS44" s="2" t="s">
        <v>142</v>
      </c>
      <c r="AT44" s="2" t="s">
        <v>137</v>
      </c>
    </row>
    <row r="45" spans="1:46" x14ac:dyDescent="0.3">
      <c r="A45" s="2" t="s">
        <v>59</v>
      </c>
      <c r="B45" s="2">
        <v>3</v>
      </c>
      <c r="C45" t="s">
        <v>134</v>
      </c>
      <c r="D45" t="s">
        <v>135</v>
      </c>
      <c r="E45" t="s">
        <v>136</v>
      </c>
      <c r="F45">
        <v>1967</v>
      </c>
      <c r="G45" s="2" t="s">
        <v>137</v>
      </c>
      <c r="H45" t="s">
        <v>138</v>
      </c>
      <c r="I45" s="2">
        <v>2</v>
      </c>
      <c r="J45" s="2">
        <v>0</v>
      </c>
      <c r="K45" s="5">
        <v>33739</v>
      </c>
      <c r="M45" s="2">
        <v>0</v>
      </c>
      <c r="N45" s="2">
        <v>2</v>
      </c>
      <c r="O45" s="2" t="s">
        <v>139</v>
      </c>
      <c r="P45" s="2" t="s">
        <v>137</v>
      </c>
      <c r="R45" s="2" t="s">
        <v>137</v>
      </c>
      <c r="AB45" t="s">
        <v>137</v>
      </c>
      <c r="AC45" t="s">
        <v>137</v>
      </c>
      <c r="AH45" s="2">
        <f t="shared" si="0"/>
        <v>1967</v>
      </c>
      <c r="AI45" t="s">
        <v>140</v>
      </c>
      <c r="AK45" s="9">
        <v>717.2</v>
      </c>
      <c r="AL45" s="9">
        <v>50.9</v>
      </c>
      <c r="AM45" s="9">
        <v>717.2</v>
      </c>
      <c r="AN45" t="s">
        <v>186</v>
      </c>
      <c r="AO45" s="11">
        <v>1190</v>
      </c>
      <c r="AP45" s="2" t="s">
        <v>137</v>
      </c>
      <c r="AQ45" s="2" t="s">
        <v>137</v>
      </c>
      <c r="AR45" s="2" t="s">
        <v>141</v>
      </c>
      <c r="AS45" s="2" t="s">
        <v>142</v>
      </c>
      <c r="AT45" s="2" t="s">
        <v>137</v>
      </c>
    </row>
    <row r="46" spans="1:46" x14ac:dyDescent="0.3">
      <c r="A46" s="2" t="s">
        <v>59</v>
      </c>
      <c r="B46" s="2">
        <v>29</v>
      </c>
      <c r="C46" t="s">
        <v>134</v>
      </c>
      <c r="D46" t="s">
        <v>135</v>
      </c>
      <c r="E46" t="s">
        <v>136</v>
      </c>
      <c r="F46">
        <v>1998</v>
      </c>
      <c r="G46" s="2" t="s">
        <v>137</v>
      </c>
      <c r="H46" t="s">
        <v>138</v>
      </c>
      <c r="I46" s="2">
        <v>5</v>
      </c>
      <c r="J46" s="2">
        <v>0</v>
      </c>
      <c r="K46" s="5">
        <v>33842</v>
      </c>
      <c r="M46" s="2">
        <v>1</v>
      </c>
      <c r="N46" s="2">
        <v>11</v>
      </c>
      <c r="O46" s="2" t="s">
        <v>139</v>
      </c>
      <c r="P46" s="2" t="s">
        <v>137</v>
      </c>
      <c r="R46" s="2" t="s">
        <v>137</v>
      </c>
      <c r="AB46" t="s">
        <v>137</v>
      </c>
      <c r="AC46" t="s">
        <v>137</v>
      </c>
      <c r="AH46" s="2">
        <f t="shared" si="0"/>
        <v>1998</v>
      </c>
      <c r="AI46" t="s">
        <v>140</v>
      </c>
      <c r="AK46" s="9">
        <v>7689.2</v>
      </c>
      <c r="AL46" s="9">
        <v>1004.9</v>
      </c>
      <c r="AM46" s="9">
        <v>7591</v>
      </c>
      <c r="AN46" t="s">
        <v>187</v>
      </c>
      <c r="AO46" s="11">
        <v>5924</v>
      </c>
      <c r="AP46" s="2" t="s">
        <v>137</v>
      </c>
      <c r="AQ46" s="2" t="s">
        <v>137</v>
      </c>
      <c r="AR46" s="2" t="s">
        <v>141</v>
      </c>
      <c r="AS46" s="2" t="s">
        <v>142</v>
      </c>
      <c r="AT46" s="2" t="s">
        <v>137</v>
      </c>
    </row>
    <row r="47" spans="1:46" x14ac:dyDescent="0.3">
      <c r="A47" s="2" t="s">
        <v>73</v>
      </c>
      <c r="B47" s="2" t="s">
        <v>74</v>
      </c>
      <c r="C47" t="s">
        <v>134</v>
      </c>
      <c r="D47" t="s">
        <v>135</v>
      </c>
      <c r="E47" t="s">
        <v>136</v>
      </c>
      <c r="F47">
        <v>1976</v>
      </c>
      <c r="G47" s="2" t="s">
        <v>137</v>
      </c>
      <c r="H47" t="s">
        <v>138</v>
      </c>
      <c r="I47" s="2">
        <v>5</v>
      </c>
      <c r="J47" s="2">
        <v>0</v>
      </c>
      <c r="K47" s="5">
        <v>33680</v>
      </c>
      <c r="M47" s="2">
        <v>0</v>
      </c>
      <c r="N47" s="2">
        <v>4</v>
      </c>
      <c r="O47" s="2" t="s">
        <v>139</v>
      </c>
      <c r="P47" s="2" t="s">
        <v>137</v>
      </c>
      <c r="R47" s="2" t="s">
        <v>137</v>
      </c>
      <c r="AB47" t="s">
        <v>137</v>
      </c>
      <c r="AC47" t="s">
        <v>137</v>
      </c>
      <c r="AH47" s="2">
        <f t="shared" si="0"/>
        <v>1976</v>
      </c>
      <c r="AI47" t="s">
        <v>140</v>
      </c>
      <c r="AK47" s="9">
        <v>3376.1</v>
      </c>
      <c r="AL47" s="9">
        <v>268.89999999999998</v>
      </c>
      <c r="AM47" s="9">
        <v>3376.1</v>
      </c>
      <c r="AN47" t="s">
        <v>188</v>
      </c>
      <c r="AO47" s="11">
        <v>2154</v>
      </c>
      <c r="AP47" s="2" t="s">
        <v>137</v>
      </c>
      <c r="AQ47" s="2" t="s">
        <v>137</v>
      </c>
      <c r="AR47" s="2" t="s">
        <v>141</v>
      </c>
      <c r="AS47" s="2" t="s">
        <v>142</v>
      </c>
      <c r="AT47" s="2" t="s">
        <v>137</v>
      </c>
    </row>
    <row r="48" spans="1:46" x14ac:dyDescent="0.3">
      <c r="A48" s="2" t="s">
        <v>73</v>
      </c>
      <c r="B48" s="2">
        <v>12</v>
      </c>
      <c r="C48" t="s">
        <v>134</v>
      </c>
      <c r="D48" t="s">
        <v>135</v>
      </c>
      <c r="E48" t="s">
        <v>136</v>
      </c>
      <c r="F48">
        <v>1973</v>
      </c>
      <c r="G48" s="2" t="s">
        <v>137</v>
      </c>
      <c r="H48" t="s">
        <v>138</v>
      </c>
      <c r="I48" s="2">
        <v>5</v>
      </c>
      <c r="J48" s="2">
        <v>0</v>
      </c>
      <c r="K48" s="5">
        <v>33675</v>
      </c>
      <c r="M48" s="2">
        <v>0</v>
      </c>
      <c r="N48" s="2">
        <v>6</v>
      </c>
      <c r="O48" s="2" t="s">
        <v>139</v>
      </c>
      <c r="P48" s="2" t="s">
        <v>137</v>
      </c>
      <c r="R48" s="2" t="s">
        <v>137</v>
      </c>
      <c r="AB48" t="s">
        <v>137</v>
      </c>
      <c r="AC48" t="s">
        <v>137</v>
      </c>
      <c r="AH48" s="2">
        <f t="shared" si="0"/>
        <v>1973</v>
      </c>
      <c r="AI48" t="s">
        <v>140</v>
      </c>
      <c r="AK48" s="9">
        <v>4354.3999999999996</v>
      </c>
      <c r="AL48" s="9">
        <v>403.2</v>
      </c>
      <c r="AM48" s="9">
        <v>4354.3999999999996</v>
      </c>
      <c r="AN48" t="s">
        <v>189</v>
      </c>
      <c r="AO48" s="11">
        <v>1749</v>
      </c>
      <c r="AP48" s="2" t="s">
        <v>137</v>
      </c>
      <c r="AQ48" s="2" t="s">
        <v>137</v>
      </c>
      <c r="AR48" s="2" t="s">
        <v>141</v>
      </c>
      <c r="AS48" s="2" t="s">
        <v>142</v>
      </c>
      <c r="AT48" s="2" t="s">
        <v>137</v>
      </c>
    </row>
    <row r="49" spans="1:46" x14ac:dyDescent="0.3">
      <c r="A49" s="2" t="s">
        <v>73</v>
      </c>
      <c r="B49" s="2">
        <v>18</v>
      </c>
      <c r="C49" t="s">
        <v>134</v>
      </c>
      <c r="D49" t="s">
        <v>135</v>
      </c>
      <c r="E49" t="s">
        <v>136</v>
      </c>
      <c r="F49">
        <v>1974</v>
      </c>
      <c r="G49" s="2" t="s">
        <v>137</v>
      </c>
      <c r="H49" t="s">
        <v>138</v>
      </c>
      <c r="I49" s="2">
        <v>5</v>
      </c>
      <c r="J49" s="2">
        <v>0</v>
      </c>
      <c r="K49" s="5">
        <v>33681</v>
      </c>
      <c r="M49" s="2">
        <v>0</v>
      </c>
      <c r="N49" s="2">
        <v>6</v>
      </c>
      <c r="O49" s="2" t="s">
        <v>139</v>
      </c>
      <c r="P49" s="2" t="s">
        <v>137</v>
      </c>
      <c r="R49" s="2" t="s">
        <v>137</v>
      </c>
      <c r="AB49" t="s">
        <v>137</v>
      </c>
      <c r="AC49" t="s">
        <v>137</v>
      </c>
      <c r="AH49" s="2">
        <f t="shared" si="0"/>
        <v>1974</v>
      </c>
      <c r="AI49" t="s">
        <v>140</v>
      </c>
      <c r="AK49" s="9">
        <v>4387.7</v>
      </c>
      <c r="AL49" s="9">
        <v>401.3</v>
      </c>
      <c r="AM49" s="9">
        <v>4387.7</v>
      </c>
      <c r="AN49" t="s">
        <v>190</v>
      </c>
      <c r="AO49" s="11">
        <v>3085</v>
      </c>
      <c r="AP49" s="2" t="s">
        <v>137</v>
      </c>
      <c r="AQ49" s="2" t="s">
        <v>137</v>
      </c>
      <c r="AR49" s="2" t="s">
        <v>141</v>
      </c>
      <c r="AS49" s="2" t="s">
        <v>142</v>
      </c>
      <c r="AT49" s="2" t="s">
        <v>137</v>
      </c>
    </row>
    <row r="50" spans="1:46" x14ac:dyDescent="0.3">
      <c r="A50" s="2" t="s">
        <v>75</v>
      </c>
      <c r="B50" s="2">
        <v>41</v>
      </c>
      <c r="C50" t="s">
        <v>134</v>
      </c>
      <c r="D50" t="s">
        <v>135</v>
      </c>
      <c r="E50" t="s">
        <v>136</v>
      </c>
      <c r="F50">
        <v>1979</v>
      </c>
      <c r="G50" s="2" t="s">
        <v>137</v>
      </c>
      <c r="H50" t="s">
        <v>138</v>
      </c>
      <c r="I50" s="2">
        <v>3</v>
      </c>
      <c r="J50" s="2">
        <v>0</v>
      </c>
      <c r="K50" s="5">
        <v>34016</v>
      </c>
      <c r="M50" s="2">
        <v>0</v>
      </c>
      <c r="N50" s="2">
        <v>2</v>
      </c>
      <c r="O50" s="2" t="s">
        <v>139</v>
      </c>
      <c r="P50" s="2" t="s">
        <v>137</v>
      </c>
      <c r="R50" s="2" t="s">
        <v>137</v>
      </c>
      <c r="AB50" t="s">
        <v>137</v>
      </c>
      <c r="AC50" t="s">
        <v>137</v>
      </c>
      <c r="AH50" s="2">
        <f t="shared" si="0"/>
        <v>1979</v>
      </c>
      <c r="AI50" t="s">
        <v>140</v>
      </c>
      <c r="AK50" s="9">
        <v>1106.2</v>
      </c>
      <c r="AL50" s="9">
        <v>88.4</v>
      </c>
      <c r="AM50" s="9">
        <v>1106.2</v>
      </c>
      <c r="AN50" t="s">
        <v>191</v>
      </c>
      <c r="AO50" s="11">
        <v>2200</v>
      </c>
      <c r="AP50" s="2" t="s">
        <v>137</v>
      </c>
      <c r="AQ50" s="2" t="s">
        <v>137</v>
      </c>
      <c r="AR50" s="2" t="s">
        <v>141</v>
      </c>
      <c r="AS50" s="2" t="s">
        <v>142</v>
      </c>
      <c r="AT50" s="2" t="s">
        <v>137</v>
      </c>
    </row>
    <row r="51" spans="1:46" x14ac:dyDescent="0.3">
      <c r="A51" s="2" t="s">
        <v>60</v>
      </c>
      <c r="B51" s="2">
        <v>8</v>
      </c>
      <c r="C51" t="s">
        <v>134</v>
      </c>
      <c r="D51" t="s">
        <v>135</v>
      </c>
      <c r="E51" t="s">
        <v>136</v>
      </c>
      <c r="F51">
        <v>1971</v>
      </c>
      <c r="G51" s="2" t="s">
        <v>137</v>
      </c>
      <c r="H51" t="s">
        <v>138</v>
      </c>
      <c r="I51" s="2">
        <v>5</v>
      </c>
      <c r="J51" s="2">
        <v>0</v>
      </c>
      <c r="K51" s="5">
        <v>33654</v>
      </c>
      <c r="M51" s="2">
        <v>1</v>
      </c>
      <c r="N51" s="2">
        <v>4</v>
      </c>
      <c r="O51" s="2" t="s">
        <v>139</v>
      </c>
      <c r="P51" s="2" t="s">
        <v>137</v>
      </c>
      <c r="R51" s="2" t="s">
        <v>137</v>
      </c>
      <c r="AB51" t="s">
        <v>137</v>
      </c>
      <c r="AC51" t="s">
        <v>137</v>
      </c>
      <c r="AH51" s="2">
        <f t="shared" si="0"/>
        <v>1971</v>
      </c>
      <c r="AI51" t="s">
        <v>140</v>
      </c>
      <c r="AK51" s="9">
        <v>3347.2</v>
      </c>
      <c r="AL51" s="9">
        <v>258.2</v>
      </c>
      <c r="AM51" s="9">
        <v>2916</v>
      </c>
      <c r="AN51" t="s">
        <v>192</v>
      </c>
      <c r="AO51" s="11">
        <v>2554</v>
      </c>
      <c r="AP51" s="2" t="s">
        <v>137</v>
      </c>
      <c r="AQ51" s="2" t="s">
        <v>137</v>
      </c>
      <c r="AR51" s="2" t="s">
        <v>141</v>
      </c>
      <c r="AS51" s="2" t="s">
        <v>142</v>
      </c>
      <c r="AT51" s="2" t="s">
        <v>137</v>
      </c>
    </row>
    <row r="52" spans="1:46" x14ac:dyDescent="0.3">
      <c r="A52" s="2" t="s">
        <v>66</v>
      </c>
      <c r="B52" s="2">
        <v>13</v>
      </c>
      <c r="C52" t="s">
        <v>134</v>
      </c>
      <c r="D52" t="s">
        <v>135</v>
      </c>
      <c r="E52" t="s">
        <v>136</v>
      </c>
      <c r="F52">
        <v>1966</v>
      </c>
      <c r="G52" s="2" t="s">
        <v>137</v>
      </c>
      <c r="H52" t="s">
        <v>138</v>
      </c>
      <c r="I52" s="2">
        <v>2</v>
      </c>
      <c r="J52" s="2">
        <v>0</v>
      </c>
      <c r="K52" s="5">
        <v>33899</v>
      </c>
      <c r="M52" s="2">
        <v>0</v>
      </c>
      <c r="N52" s="2">
        <v>2</v>
      </c>
      <c r="O52" s="2" t="s">
        <v>139</v>
      </c>
      <c r="P52" s="2" t="s">
        <v>137</v>
      </c>
      <c r="R52" s="2" t="s">
        <v>137</v>
      </c>
      <c r="AB52" t="s">
        <v>137</v>
      </c>
      <c r="AC52" t="s">
        <v>137</v>
      </c>
      <c r="AH52" s="2">
        <f t="shared" si="0"/>
        <v>1966</v>
      </c>
      <c r="AI52" t="s">
        <v>140</v>
      </c>
      <c r="AK52" s="9">
        <v>703.1</v>
      </c>
      <c r="AL52" s="9">
        <v>54.5</v>
      </c>
      <c r="AM52" s="9">
        <v>703.1</v>
      </c>
      <c r="AN52" t="s">
        <v>193</v>
      </c>
      <c r="AO52" s="11">
        <v>1000</v>
      </c>
      <c r="AP52" s="2" t="s">
        <v>137</v>
      </c>
      <c r="AQ52" s="2" t="s">
        <v>137</v>
      </c>
      <c r="AR52" s="2" t="s">
        <v>141</v>
      </c>
      <c r="AS52" s="2" t="s">
        <v>142</v>
      </c>
      <c r="AT52" s="2" t="s">
        <v>137</v>
      </c>
    </row>
    <row r="53" spans="1:46" x14ac:dyDescent="0.3">
      <c r="A53" s="2" t="s">
        <v>66</v>
      </c>
      <c r="B53" s="2">
        <v>7</v>
      </c>
      <c r="C53" t="s">
        <v>134</v>
      </c>
      <c r="D53" t="s">
        <v>135</v>
      </c>
      <c r="E53" t="s">
        <v>136</v>
      </c>
      <c r="F53">
        <v>1966</v>
      </c>
      <c r="G53" s="2" t="s">
        <v>137</v>
      </c>
      <c r="H53" t="s">
        <v>138</v>
      </c>
      <c r="I53" s="2">
        <v>2</v>
      </c>
      <c r="J53" s="2">
        <v>0</v>
      </c>
      <c r="K53" s="5">
        <v>33695</v>
      </c>
      <c r="M53" s="2">
        <v>0</v>
      </c>
      <c r="N53" s="2">
        <v>2</v>
      </c>
      <c r="O53" s="2" t="s">
        <v>139</v>
      </c>
      <c r="P53" s="2" t="s">
        <v>137</v>
      </c>
      <c r="R53" s="2" t="s">
        <v>137</v>
      </c>
      <c r="AB53" t="s">
        <v>137</v>
      </c>
      <c r="AC53" t="s">
        <v>137</v>
      </c>
      <c r="AH53" s="2">
        <f t="shared" si="0"/>
        <v>1966</v>
      </c>
      <c r="AI53" t="s">
        <v>140</v>
      </c>
      <c r="AK53" s="9">
        <v>724.4</v>
      </c>
      <c r="AL53" s="9">
        <v>53.2</v>
      </c>
      <c r="AM53" s="9">
        <v>724.4</v>
      </c>
      <c r="AN53" t="s">
        <v>194</v>
      </c>
      <c r="AO53" s="11">
        <v>1089</v>
      </c>
      <c r="AP53" s="2" t="s">
        <v>137</v>
      </c>
      <c r="AQ53" s="2" t="s">
        <v>137</v>
      </c>
      <c r="AR53" s="2" t="s">
        <v>141</v>
      </c>
      <c r="AS53" s="2" t="s">
        <v>142</v>
      </c>
      <c r="AT53" s="2" t="s">
        <v>137</v>
      </c>
    </row>
    <row r="54" spans="1:46" x14ac:dyDescent="0.3">
      <c r="A54" s="2" t="s">
        <v>66</v>
      </c>
      <c r="B54" s="2">
        <v>17</v>
      </c>
      <c r="C54" t="s">
        <v>134</v>
      </c>
      <c r="D54" t="s">
        <v>135</v>
      </c>
      <c r="E54" t="s">
        <v>136</v>
      </c>
      <c r="F54">
        <v>1965</v>
      </c>
      <c r="G54" s="2" t="s">
        <v>137</v>
      </c>
      <c r="H54" t="s">
        <v>138</v>
      </c>
      <c r="I54" s="2">
        <v>5</v>
      </c>
      <c r="J54" s="2">
        <v>0</v>
      </c>
      <c r="K54" s="5">
        <v>33695</v>
      </c>
      <c r="M54" s="2">
        <v>5</v>
      </c>
      <c r="N54" s="2">
        <v>3</v>
      </c>
      <c r="O54" s="2" t="s">
        <v>139</v>
      </c>
      <c r="P54" s="2" t="s">
        <v>137</v>
      </c>
      <c r="R54" s="2" t="s">
        <v>137</v>
      </c>
      <c r="AB54" t="s">
        <v>137</v>
      </c>
      <c r="AC54" t="s">
        <v>137</v>
      </c>
      <c r="AH54" s="2">
        <f t="shared" si="0"/>
        <v>1965</v>
      </c>
      <c r="AI54" t="s">
        <v>140</v>
      </c>
      <c r="AK54" s="9">
        <v>2327</v>
      </c>
      <c r="AL54" s="9">
        <v>180.1</v>
      </c>
      <c r="AM54" s="9">
        <v>2091.6999999999998</v>
      </c>
      <c r="AN54" t="s">
        <v>195</v>
      </c>
      <c r="AO54" s="11">
        <v>2500</v>
      </c>
      <c r="AP54" s="2" t="s">
        <v>137</v>
      </c>
      <c r="AQ54" s="2" t="s">
        <v>137</v>
      </c>
      <c r="AR54" s="2" t="s">
        <v>141</v>
      </c>
      <c r="AS54" s="2" t="s">
        <v>142</v>
      </c>
      <c r="AT54" s="2" t="s">
        <v>137</v>
      </c>
    </row>
    <row r="55" spans="1:46" x14ac:dyDescent="0.3">
      <c r="A55" s="2" t="s">
        <v>73</v>
      </c>
      <c r="B55" s="2">
        <v>16</v>
      </c>
      <c r="C55" t="s">
        <v>134</v>
      </c>
      <c r="D55" t="s">
        <v>135</v>
      </c>
      <c r="E55" t="s">
        <v>136</v>
      </c>
      <c r="F55">
        <v>1974</v>
      </c>
      <c r="G55" s="2" t="s">
        <v>137</v>
      </c>
      <c r="H55" t="s">
        <v>138</v>
      </c>
      <c r="I55" s="2">
        <v>5</v>
      </c>
      <c r="J55" s="2">
        <v>0</v>
      </c>
      <c r="K55" s="5">
        <v>33680</v>
      </c>
      <c r="M55" s="2">
        <v>0</v>
      </c>
      <c r="N55" s="2">
        <v>4</v>
      </c>
      <c r="O55" s="2" t="s">
        <v>139</v>
      </c>
      <c r="P55" s="2" t="s">
        <v>137</v>
      </c>
      <c r="R55" s="2" t="s">
        <v>137</v>
      </c>
      <c r="AB55" t="s">
        <v>137</v>
      </c>
      <c r="AC55" t="s">
        <v>137</v>
      </c>
      <c r="AH55" s="2">
        <f t="shared" si="0"/>
        <v>1974</v>
      </c>
      <c r="AI55" t="s">
        <v>140</v>
      </c>
      <c r="AK55" s="9">
        <v>3302.2</v>
      </c>
      <c r="AL55" s="9">
        <v>252.2</v>
      </c>
      <c r="AM55" s="9">
        <v>3302.2</v>
      </c>
      <c r="AN55" t="s">
        <v>196</v>
      </c>
      <c r="AO55" s="11">
        <v>2444</v>
      </c>
      <c r="AP55" s="2" t="s">
        <v>137</v>
      </c>
      <c r="AQ55" s="2" t="s">
        <v>137</v>
      </c>
      <c r="AR55" s="2" t="s">
        <v>141</v>
      </c>
      <c r="AS55" s="2" t="s">
        <v>142</v>
      </c>
      <c r="AT55" s="2" t="s">
        <v>137</v>
      </c>
    </row>
    <row r="56" spans="1:46" x14ac:dyDescent="0.3">
      <c r="A56" s="2" t="s">
        <v>76</v>
      </c>
      <c r="B56" s="2">
        <v>6</v>
      </c>
      <c r="C56" t="s">
        <v>134</v>
      </c>
      <c r="D56" t="s">
        <v>135</v>
      </c>
      <c r="E56" t="s">
        <v>136</v>
      </c>
      <c r="F56">
        <v>1964</v>
      </c>
      <c r="G56" s="2" t="s">
        <v>137</v>
      </c>
      <c r="H56" t="s">
        <v>138</v>
      </c>
      <c r="I56" s="2">
        <v>2</v>
      </c>
      <c r="J56" s="2">
        <v>0</v>
      </c>
      <c r="K56" s="5">
        <v>33695</v>
      </c>
      <c r="M56" s="2">
        <v>0</v>
      </c>
      <c r="N56" s="2">
        <v>2</v>
      </c>
      <c r="O56" s="2" t="s">
        <v>139</v>
      </c>
      <c r="P56" s="2" t="s">
        <v>137</v>
      </c>
      <c r="R56" s="2" t="s">
        <v>137</v>
      </c>
      <c r="AB56" t="s">
        <v>137</v>
      </c>
      <c r="AC56" t="s">
        <v>137</v>
      </c>
      <c r="AH56" s="2">
        <f t="shared" si="0"/>
        <v>1964</v>
      </c>
      <c r="AI56" t="s">
        <v>140</v>
      </c>
      <c r="AK56" s="9">
        <v>637.1</v>
      </c>
      <c r="AL56" s="9">
        <v>41.4</v>
      </c>
      <c r="AM56" s="9">
        <v>637.1</v>
      </c>
      <c r="AN56" t="s">
        <v>197</v>
      </c>
      <c r="AO56" s="11">
        <v>1572</v>
      </c>
      <c r="AP56" s="2" t="s">
        <v>137</v>
      </c>
      <c r="AQ56" s="2" t="s">
        <v>137</v>
      </c>
      <c r="AR56" s="2" t="s">
        <v>141</v>
      </c>
      <c r="AS56" s="2" t="s">
        <v>142</v>
      </c>
      <c r="AT56" s="2" t="s">
        <v>137</v>
      </c>
    </row>
    <row r="57" spans="1:46" x14ac:dyDescent="0.3">
      <c r="A57" s="2" t="s">
        <v>77</v>
      </c>
      <c r="B57" s="2" t="s">
        <v>78</v>
      </c>
      <c r="C57" t="s">
        <v>134</v>
      </c>
      <c r="D57" t="s">
        <v>135</v>
      </c>
      <c r="E57" t="s">
        <v>136</v>
      </c>
      <c r="F57">
        <v>1972</v>
      </c>
      <c r="G57" s="2" t="s">
        <v>137</v>
      </c>
      <c r="H57" t="s">
        <v>138</v>
      </c>
      <c r="I57" s="2">
        <v>3</v>
      </c>
      <c r="J57" s="2">
        <v>0</v>
      </c>
      <c r="K57" s="5">
        <v>33940</v>
      </c>
      <c r="M57" s="2">
        <v>0</v>
      </c>
      <c r="N57" s="2">
        <v>2</v>
      </c>
      <c r="O57" s="2" t="s">
        <v>139</v>
      </c>
      <c r="P57" s="2" t="s">
        <v>137</v>
      </c>
      <c r="R57" s="2" t="s">
        <v>137</v>
      </c>
      <c r="AB57" t="s">
        <v>137</v>
      </c>
      <c r="AC57" t="s">
        <v>137</v>
      </c>
      <c r="AH57" s="2">
        <f t="shared" si="0"/>
        <v>1972</v>
      </c>
      <c r="AI57" t="s">
        <v>140</v>
      </c>
      <c r="AK57" s="9">
        <v>1076.0999999999999</v>
      </c>
      <c r="AL57" s="9">
        <v>81.900000000000006</v>
      </c>
      <c r="AM57" s="9">
        <v>1076.0999999999999</v>
      </c>
      <c r="AN57" t="s">
        <v>198</v>
      </c>
      <c r="AO57" s="11">
        <v>1183</v>
      </c>
      <c r="AP57" s="2" t="s">
        <v>137</v>
      </c>
      <c r="AQ57" s="2" t="s">
        <v>137</v>
      </c>
      <c r="AR57" s="2" t="s">
        <v>141</v>
      </c>
      <c r="AS57" s="2" t="s">
        <v>142</v>
      </c>
      <c r="AT57" s="2" t="s">
        <v>137</v>
      </c>
    </row>
    <row r="58" spans="1:46" x14ac:dyDescent="0.3">
      <c r="A58" s="2" t="s">
        <v>46</v>
      </c>
      <c r="B58" s="2">
        <v>7</v>
      </c>
      <c r="C58" t="s">
        <v>134</v>
      </c>
      <c r="D58" t="s">
        <v>135</v>
      </c>
      <c r="E58" t="s">
        <v>136</v>
      </c>
      <c r="F58">
        <v>1975</v>
      </c>
      <c r="G58" s="2" t="s">
        <v>137</v>
      </c>
      <c r="H58" t="s">
        <v>138</v>
      </c>
      <c r="I58" s="2">
        <v>3</v>
      </c>
      <c r="J58" s="2">
        <v>0</v>
      </c>
      <c r="K58" s="5">
        <v>33695</v>
      </c>
      <c r="M58" s="2">
        <v>1</v>
      </c>
      <c r="N58" s="2">
        <v>2</v>
      </c>
      <c r="O58" s="2" t="s">
        <v>139</v>
      </c>
      <c r="P58" s="2" t="s">
        <v>137</v>
      </c>
      <c r="R58" s="2" t="s">
        <v>137</v>
      </c>
      <c r="AB58" t="s">
        <v>137</v>
      </c>
      <c r="AC58" t="s">
        <v>137</v>
      </c>
      <c r="AH58" s="2">
        <f t="shared" si="0"/>
        <v>1975</v>
      </c>
      <c r="AI58" t="s">
        <v>140</v>
      </c>
      <c r="AK58" s="9">
        <v>1090</v>
      </c>
      <c r="AL58" s="9">
        <v>53.2</v>
      </c>
      <c r="AM58" s="9">
        <v>1050.3</v>
      </c>
      <c r="AN58" t="s">
        <v>199</v>
      </c>
      <c r="AO58" s="11">
        <v>1023</v>
      </c>
      <c r="AP58" s="2" t="s">
        <v>137</v>
      </c>
      <c r="AQ58" s="2" t="s">
        <v>137</v>
      </c>
      <c r="AR58" s="2" t="s">
        <v>141</v>
      </c>
      <c r="AS58" s="2" t="s">
        <v>142</v>
      </c>
      <c r="AT58" s="2" t="s">
        <v>137</v>
      </c>
    </row>
    <row r="59" spans="1:46" x14ac:dyDescent="0.3">
      <c r="A59" s="2" t="s">
        <v>76</v>
      </c>
      <c r="B59" s="2">
        <v>3</v>
      </c>
      <c r="C59" t="s">
        <v>134</v>
      </c>
      <c r="D59" t="s">
        <v>135</v>
      </c>
      <c r="E59" t="s">
        <v>136</v>
      </c>
      <c r="F59">
        <v>1962</v>
      </c>
      <c r="G59" s="2" t="s">
        <v>137</v>
      </c>
      <c r="H59" t="s">
        <v>138</v>
      </c>
      <c r="I59" s="2">
        <v>2</v>
      </c>
      <c r="J59" s="2">
        <v>0</v>
      </c>
      <c r="K59" s="5">
        <v>34803</v>
      </c>
      <c r="M59" s="2">
        <v>2</v>
      </c>
      <c r="N59" s="2">
        <v>1</v>
      </c>
      <c r="O59" s="2" t="s">
        <v>139</v>
      </c>
      <c r="P59" s="2" t="s">
        <v>137</v>
      </c>
      <c r="R59" s="2" t="s">
        <v>137</v>
      </c>
      <c r="AB59" t="s">
        <v>137</v>
      </c>
      <c r="AC59" t="s">
        <v>137</v>
      </c>
      <c r="AH59" s="2">
        <f t="shared" si="0"/>
        <v>1962</v>
      </c>
      <c r="AI59" t="s">
        <v>140</v>
      </c>
      <c r="AK59" s="9">
        <v>311.60000000000002</v>
      </c>
      <c r="AL59" s="9">
        <v>26.9</v>
      </c>
      <c r="AM59" s="9">
        <v>224.8</v>
      </c>
      <c r="AN59" t="s">
        <v>200</v>
      </c>
      <c r="AO59" s="11">
        <v>1055</v>
      </c>
      <c r="AP59" s="2" t="s">
        <v>137</v>
      </c>
      <c r="AQ59" s="2" t="s">
        <v>137</v>
      </c>
      <c r="AR59" s="2" t="s">
        <v>141</v>
      </c>
      <c r="AS59" s="2" t="s">
        <v>142</v>
      </c>
      <c r="AT59" s="2" t="s">
        <v>137</v>
      </c>
    </row>
    <row r="60" spans="1:46" x14ac:dyDescent="0.3">
      <c r="A60" s="2" t="s">
        <v>79</v>
      </c>
      <c r="B60" s="2">
        <v>5</v>
      </c>
      <c r="C60" t="s">
        <v>134</v>
      </c>
      <c r="D60" t="s">
        <v>135</v>
      </c>
      <c r="E60" t="s">
        <v>136</v>
      </c>
      <c r="F60">
        <v>1965</v>
      </c>
      <c r="G60" s="2" t="s">
        <v>137</v>
      </c>
      <c r="H60" t="s">
        <v>138</v>
      </c>
      <c r="I60" s="2">
        <v>2</v>
      </c>
      <c r="J60" s="2">
        <v>0</v>
      </c>
      <c r="K60" s="5">
        <v>33765</v>
      </c>
      <c r="M60" s="2">
        <v>1</v>
      </c>
      <c r="N60" s="2">
        <v>2</v>
      </c>
      <c r="O60" s="2" t="s">
        <v>139</v>
      </c>
      <c r="P60" s="2" t="s">
        <v>137</v>
      </c>
      <c r="R60" s="2" t="s">
        <v>137</v>
      </c>
      <c r="AB60" t="s">
        <v>137</v>
      </c>
      <c r="AC60" t="s">
        <v>137</v>
      </c>
      <c r="AH60" s="2">
        <f t="shared" si="0"/>
        <v>1965</v>
      </c>
      <c r="AI60" t="s">
        <v>140</v>
      </c>
      <c r="AK60" s="9">
        <v>601.1</v>
      </c>
      <c r="AL60" s="9">
        <v>40.6</v>
      </c>
      <c r="AM60" s="9">
        <v>523.9</v>
      </c>
      <c r="AN60" t="s">
        <v>201</v>
      </c>
      <c r="AO60" s="11">
        <v>992</v>
      </c>
      <c r="AP60" s="2" t="s">
        <v>137</v>
      </c>
      <c r="AQ60" s="2" t="s">
        <v>137</v>
      </c>
      <c r="AR60" s="2" t="s">
        <v>141</v>
      </c>
      <c r="AS60" s="2" t="s">
        <v>142</v>
      </c>
      <c r="AT60" s="2" t="s">
        <v>137</v>
      </c>
    </row>
    <row r="61" spans="1:46" x14ac:dyDescent="0.3">
      <c r="A61" s="2" t="s">
        <v>63</v>
      </c>
      <c r="B61" s="2">
        <v>142</v>
      </c>
      <c r="C61" t="s">
        <v>134</v>
      </c>
      <c r="D61" t="s">
        <v>135</v>
      </c>
      <c r="E61" t="s">
        <v>136</v>
      </c>
      <c r="F61">
        <v>1981</v>
      </c>
      <c r="G61" s="2" t="s">
        <v>137</v>
      </c>
      <c r="H61" t="s">
        <v>138</v>
      </c>
      <c r="I61" s="2">
        <v>2</v>
      </c>
      <c r="J61" s="2">
        <v>0</v>
      </c>
      <c r="K61" s="5">
        <v>33948</v>
      </c>
      <c r="M61" s="2">
        <v>0</v>
      </c>
      <c r="N61" s="2">
        <v>2</v>
      </c>
      <c r="O61" s="2" t="s">
        <v>139</v>
      </c>
      <c r="P61" s="2" t="s">
        <v>137</v>
      </c>
      <c r="R61" s="2" t="s">
        <v>137</v>
      </c>
      <c r="AB61" t="s">
        <v>137</v>
      </c>
      <c r="AC61" t="s">
        <v>137</v>
      </c>
      <c r="AH61" s="2">
        <f t="shared" si="0"/>
        <v>1981</v>
      </c>
      <c r="AI61" t="s">
        <v>140</v>
      </c>
      <c r="AK61" s="9">
        <v>752.6</v>
      </c>
      <c r="AL61" s="9">
        <v>82.2</v>
      </c>
      <c r="AM61" s="9">
        <v>752.6</v>
      </c>
      <c r="AN61" t="s">
        <v>202</v>
      </c>
      <c r="AO61" s="11">
        <v>1725</v>
      </c>
      <c r="AP61" s="2" t="s">
        <v>137</v>
      </c>
      <c r="AQ61" s="2" t="s">
        <v>137</v>
      </c>
      <c r="AR61" s="2" t="s">
        <v>141</v>
      </c>
      <c r="AS61" s="2" t="s">
        <v>142</v>
      </c>
      <c r="AT61" s="2" t="s">
        <v>137</v>
      </c>
    </row>
    <row r="62" spans="1:46" x14ac:dyDescent="0.3">
      <c r="A62" s="2" t="s">
        <v>80</v>
      </c>
      <c r="B62" s="2" t="s">
        <v>81</v>
      </c>
      <c r="C62" t="s">
        <v>134</v>
      </c>
      <c r="D62" t="s">
        <v>135</v>
      </c>
      <c r="E62" t="s">
        <v>136</v>
      </c>
      <c r="F62">
        <v>1964</v>
      </c>
      <c r="G62" s="2" t="s">
        <v>137</v>
      </c>
      <c r="H62" t="s">
        <v>138</v>
      </c>
      <c r="I62" s="2">
        <v>2</v>
      </c>
      <c r="J62" s="2">
        <v>0</v>
      </c>
      <c r="K62" s="5">
        <v>33695</v>
      </c>
      <c r="M62" s="2">
        <v>0</v>
      </c>
      <c r="N62" s="2">
        <v>3</v>
      </c>
      <c r="O62" s="2" t="s">
        <v>139</v>
      </c>
      <c r="P62" s="2" t="s">
        <v>137</v>
      </c>
      <c r="R62" s="2" t="s">
        <v>137</v>
      </c>
      <c r="AB62" t="s">
        <v>137</v>
      </c>
      <c r="AC62" t="s">
        <v>137</v>
      </c>
      <c r="AH62" s="2">
        <f t="shared" si="0"/>
        <v>1964</v>
      </c>
      <c r="AI62" t="s">
        <v>140</v>
      </c>
      <c r="AK62" s="9">
        <v>483.5</v>
      </c>
      <c r="AL62" s="9">
        <v>58.7</v>
      </c>
      <c r="AM62" s="9">
        <v>483.5</v>
      </c>
      <c r="AN62" t="s">
        <v>203</v>
      </c>
      <c r="AO62" s="11">
        <v>689</v>
      </c>
      <c r="AP62" s="2" t="s">
        <v>137</v>
      </c>
      <c r="AQ62" s="2" t="s">
        <v>137</v>
      </c>
      <c r="AR62" s="2" t="s">
        <v>141</v>
      </c>
      <c r="AS62" s="2" t="s">
        <v>142</v>
      </c>
      <c r="AT62" s="2" t="s">
        <v>137</v>
      </c>
    </row>
    <row r="63" spans="1:46" x14ac:dyDescent="0.3">
      <c r="A63" s="2" t="s">
        <v>80</v>
      </c>
      <c r="B63" s="2">
        <v>19</v>
      </c>
      <c r="C63" t="s">
        <v>134</v>
      </c>
      <c r="D63" t="s">
        <v>135</v>
      </c>
      <c r="E63" t="s">
        <v>136</v>
      </c>
      <c r="F63">
        <v>1958</v>
      </c>
      <c r="G63" s="2" t="s">
        <v>137</v>
      </c>
      <c r="H63" t="s">
        <v>138</v>
      </c>
      <c r="I63" s="2">
        <v>2</v>
      </c>
      <c r="J63" s="2">
        <v>0</v>
      </c>
      <c r="K63" s="5">
        <v>33695</v>
      </c>
      <c r="M63" s="2">
        <v>0</v>
      </c>
      <c r="N63" s="2">
        <v>1</v>
      </c>
      <c r="O63" s="2" t="s">
        <v>139</v>
      </c>
      <c r="P63" s="2" t="s">
        <v>137</v>
      </c>
      <c r="R63" s="2" t="s">
        <v>137</v>
      </c>
      <c r="AB63" t="s">
        <v>137</v>
      </c>
      <c r="AC63" t="s">
        <v>137</v>
      </c>
      <c r="AH63" s="2">
        <f t="shared" si="0"/>
        <v>1958</v>
      </c>
      <c r="AI63" t="s">
        <v>140</v>
      </c>
      <c r="AK63" s="9">
        <v>456.8</v>
      </c>
      <c r="AL63" s="9">
        <v>34.9</v>
      </c>
      <c r="AM63" s="9">
        <v>456.8</v>
      </c>
      <c r="AN63" t="s">
        <v>204</v>
      </c>
      <c r="AO63" s="11">
        <v>995</v>
      </c>
      <c r="AP63" s="2" t="s">
        <v>137</v>
      </c>
      <c r="AQ63" s="2" t="s">
        <v>137</v>
      </c>
      <c r="AR63" s="2" t="s">
        <v>141</v>
      </c>
      <c r="AS63" s="2" t="s">
        <v>142</v>
      </c>
      <c r="AT63" s="2" t="s">
        <v>137</v>
      </c>
    </row>
    <row r="64" spans="1:46" x14ac:dyDescent="0.3">
      <c r="A64" s="2" t="s">
        <v>82</v>
      </c>
      <c r="B64" s="2">
        <v>7</v>
      </c>
      <c r="C64" t="s">
        <v>134</v>
      </c>
      <c r="D64" t="s">
        <v>135</v>
      </c>
      <c r="E64" t="s">
        <v>136</v>
      </c>
      <c r="F64">
        <v>1969</v>
      </c>
      <c r="G64" s="2" t="s">
        <v>137</v>
      </c>
      <c r="H64" t="s">
        <v>138</v>
      </c>
      <c r="I64" s="2">
        <v>2</v>
      </c>
      <c r="J64" s="2">
        <v>0</v>
      </c>
      <c r="K64" s="5">
        <v>33695</v>
      </c>
      <c r="M64" s="2">
        <v>0</v>
      </c>
      <c r="N64" s="2">
        <v>2</v>
      </c>
      <c r="O64" s="2" t="s">
        <v>139</v>
      </c>
      <c r="P64" s="2" t="s">
        <v>137</v>
      </c>
      <c r="R64" s="2" t="s">
        <v>137</v>
      </c>
      <c r="AB64" t="s">
        <v>137</v>
      </c>
      <c r="AC64" t="s">
        <v>137</v>
      </c>
      <c r="AH64" s="2">
        <f t="shared" si="0"/>
        <v>1969</v>
      </c>
      <c r="AI64" t="s">
        <v>140</v>
      </c>
      <c r="AK64" s="9">
        <v>707.6</v>
      </c>
      <c r="AL64" s="9">
        <v>53.2</v>
      </c>
      <c r="AM64" s="9">
        <v>707.6</v>
      </c>
      <c r="AN64" t="s">
        <v>205</v>
      </c>
      <c r="AO64" s="11">
        <v>1100</v>
      </c>
      <c r="AP64" s="2" t="s">
        <v>137</v>
      </c>
      <c r="AQ64" s="2" t="s">
        <v>137</v>
      </c>
      <c r="AR64" s="2" t="s">
        <v>141</v>
      </c>
      <c r="AS64" s="2" t="s">
        <v>142</v>
      </c>
      <c r="AT64" s="2" t="s">
        <v>137</v>
      </c>
    </row>
    <row r="65" spans="1:46" x14ac:dyDescent="0.3">
      <c r="A65" s="2" t="s">
        <v>83</v>
      </c>
      <c r="B65" s="2" t="s">
        <v>84</v>
      </c>
      <c r="C65" t="s">
        <v>134</v>
      </c>
      <c r="D65" t="s">
        <v>135</v>
      </c>
      <c r="E65" t="s">
        <v>136</v>
      </c>
      <c r="F65">
        <v>1975</v>
      </c>
      <c r="G65" s="2" t="s">
        <v>137</v>
      </c>
      <c r="H65" t="s">
        <v>138</v>
      </c>
      <c r="I65" s="2">
        <v>3</v>
      </c>
      <c r="J65" s="2">
        <v>0</v>
      </c>
      <c r="K65" s="5">
        <v>33886</v>
      </c>
      <c r="M65" s="2">
        <v>0</v>
      </c>
      <c r="N65" s="2">
        <v>2</v>
      </c>
      <c r="O65" s="2" t="s">
        <v>139</v>
      </c>
      <c r="P65" s="2" t="s">
        <v>137</v>
      </c>
      <c r="R65" s="2" t="s">
        <v>137</v>
      </c>
      <c r="AB65" t="s">
        <v>137</v>
      </c>
      <c r="AC65" t="s">
        <v>137</v>
      </c>
      <c r="AH65" s="2">
        <f t="shared" si="0"/>
        <v>1975</v>
      </c>
      <c r="AI65" t="s">
        <v>140</v>
      </c>
      <c r="AK65" s="9">
        <v>1036.3</v>
      </c>
      <c r="AL65" s="9">
        <v>84.5</v>
      </c>
      <c r="AM65" s="9">
        <v>1036.3</v>
      </c>
      <c r="AN65" t="s">
        <v>206</v>
      </c>
      <c r="AO65" s="11">
        <v>1470</v>
      </c>
      <c r="AP65" s="2" t="s">
        <v>137</v>
      </c>
      <c r="AQ65" s="2" t="s">
        <v>137</v>
      </c>
      <c r="AR65" s="2" t="s">
        <v>141</v>
      </c>
      <c r="AS65" s="2" t="s">
        <v>142</v>
      </c>
      <c r="AT65" s="2" t="s">
        <v>137</v>
      </c>
    </row>
    <row r="66" spans="1:46" x14ac:dyDescent="0.3">
      <c r="A66" s="2" t="s">
        <v>52</v>
      </c>
      <c r="B66" s="2">
        <v>9</v>
      </c>
      <c r="C66" t="s">
        <v>134</v>
      </c>
      <c r="D66" t="s">
        <v>135</v>
      </c>
      <c r="E66" t="s">
        <v>136</v>
      </c>
      <c r="F66">
        <v>1941</v>
      </c>
      <c r="G66" s="2" t="s">
        <v>137</v>
      </c>
      <c r="H66" t="s">
        <v>138</v>
      </c>
      <c r="I66" s="2">
        <v>2</v>
      </c>
      <c r="J66" s="2">
        <v>0</v>
      </c>
      <c r="K66" s="5">
        <v>33886</v>
      </c>
      <c r="M66" s="2">
        <v>0</v>
      </c>
      <c r="N66" s="2">
        <v>2</v>
      </c>
      <c r="O66" s="2" t="s">
        <v>139</v>
      </c>
      <c r="P66" s="2" t="s">
        <v>137</v>
      </c>
      <c r="R66" s="2" t="s">
        <v>137</v>
      </c>
      <c r="AB66" t="s">
        <v>137</v>
      </c>
      <c r="AC66" t="s">
        <v>137</v>
      </c>
      <c r="AH66" s="2">
        <f t="shared" ref="AH66:AH129" si="1">F66</f>
        <v>1941</v>
      </c>
      <c r="AI66" t="s">
        <v>140</v>
      </c>
      <c r="AK66" s="9">
        <v>409.9</v>
      </c>
      <c r="AM66" s="9">
        <v>409.9</v>
      </c>
      <c r="AN66" t="s">
        <v>207</v>
      </c>
      <c r="AO66" s="11">
        <v>904</v>
      </c>
      <c r="AP66" s="2" t="s">
        <v>137</v>
      </c>
      <c r="AQ66" s="2" t="s">
        <v>137</v>
      </c>
      <c r="AR66" s="2" t="s">
        <v>141</v>
      </c>
      <c r="AS66" s="2" t="s">
        <v>142</v>
      </c>
      <c r="AT66" s="2" t="s">
        <v>137</v>
      </c>
    </row>
    <row r="67" spans="1:46" x14ac:dyDescent="0.3">
      <c r="A67" s="2" t="s">
        <v>85</v>
      </c>
      <c r="B67" s="2">
        <v>16</v>
      </c>
      <c r="C67" t="s">
        <v>134</v>
      </c>
      <c r="D67" t="s">
        <v>135</v>
      </c>
      <c r="E67" t="s">
        <v>136</v>
      </c>
      <c r="F67">
        <v>1964</v>
      </c>
      <c r="G67" s="2" t="s">
        <v>137</v>
      </c>
      <c r="H67" t="s">
        <v>138</v>
      </c>
      <c r="I67" s="2">
        <v>2</v>
      </c>
      <c r="J67" s="2">
        <v>0</v>
      </c>
      <c r="K67" s="5">
        <v>33889</v>
      </c>
      <c r="M67" s="2">
        <v>0</v>
      </c>
      <c r="N67" s="2">
        <v>3</v>
      </c>
      <c r="O67" s="2" t="s">
        <v>139</v>
      </c>
      <c r="P67" s="2" t="s">
        <v>137</v>
      </c>
      <c r="R67" s="2" t="s">
        <v>137</v>
      </c>
      <c r="AB67" t="s">
        <v>137</v>
      </c>
      <c r="AC67" t="s">
        <v>137</v>
      </c>
      <c r="AH67" s="2">
        <f t="shared" si="1"/>
        <v>1964</v>
      </c>
      <c r="AI67" t="s">
        <v>140</v>
      </c>
      <c r="AK67" s="9">
        <v>474.7</v>
      </c>
      <c r="AM67" s="9">
        <v>474.7</v>
      </c>
      <c r="AN67" t="s">
        <v>208</v>
      </c>
      <c r="AO67" s="11">
        <v>1036</v>
      </c>
      <c r="AP67" s="2" t="s">
        <v>137</v>
      </c>
      <c r="AQ67" s="2" t="s">
        <v>137</v>
      </c>
      <c r="AR67" s="2" t="s">
        <v>141</v>
      </c>
      <c r="AS67" s="2" t="s">
        <v>142</v>
      </c>
      <c r="AT67" s="2" t="s">
        <v>137</v>
      </c>
    </row>
    <row r="68" spans="1:46" x14ac:dyDescent="0.3">
      <c r="A68" s="2" t="s">
        <v>86</v>
      </c>
      <c r="B68" s="2" t="s">
        <v>87</v>
      </c>
      <c r="C68" t="s">
        <v>134</v>
      </c>
      <c r="D68" t="s">
        <v>135</v>
      </c>
      <c r="E68" t="s">
        <v>136</v>
      </c>
      <c r="F68">
        <v>1977</v>
      </c>
      <c r="G68" s="2" t="s">
        <v>137</v>
      </c>
      <c r="H68" t="s">
        <v>138</v>
      </c>
      <c r="I68" s="2">
        <v>3</v>
      </c>
      <c r="J68" s="2">
        <v>0</v>
      </c>
      <c r="K68" s="5">
        <v>33695</v>
      </c>
      <c r="M68" s="2">
        <v>1</v>
      </c>
      <c r="N68" s="2">
        <v>2</v>
      </c>
      <c r="O68" s="2" t="s">
        <v>139</v>
      </c>
      <c r="P68" s="2" t="s">
        <v>137</v>
      </c>
      <c r="R68" s="2" t="s">
        <v>137</v>
      </c>
      <c r="AB68" t="s">
        <v>137</v>
      </c>
      <c r="AC68" t="s">
        <v>137</v>
      </c>
      <c r="AH68" s="2">
        <f t="shared" si="1"/>
        <v>1977</v>
      </c>
      <c r="AI68" t="s">
        <v>140</v>
      </c>
      <c r="AK68" s="9">
        <v>1009.5</v>
      </c>
      <c r="AL68" s="9">
        <v>82.2</v>
      </c>
      <c r="AM68" s="9">
        <v>926.1</v>
      </c>
      <c r="AN68" t="s">
        <v>209</v>
      </c>
      <c r="AO68" s="11">
        <v>1070</v>
      </c>
      <c r="AP68" s="2" t="s">
        <v>137</v>
      </c>
      <c r="AQ68" s="2" t="s">
        <v>137</v>
      </c>
      <c r="AR68" s="2" t="s">
        <v>141</v>
      </c>
      <c r="AS68" s="2" t="s">
        <v>142</v>
      </c>
      <c r="AT68" s="2" t="s">
        <v>137</v>
      </c>
    </row>
    <row r="69" spans="1:46" x14ac:dyDescent="0.3">
      <c r="A69" s="2" t="s">
        <v>85</v>
      </c>
      <c r="B69" s="2">
        <v>26</v>
      </c>
      <c r="C69" t="s">
        <v>134</v>
      </c>
      <c r="D69" t="s">
        <v>135</v>
      </c>
      <c r="E69" t="s">
        <v>136</v>
      </c>
      <c r="F69">
        <v>1975</v>
      </c>
      <c r="G69" s="2" t="s">
        <v>137</v>
      </c>
      <c r="H69" t="s">
        <v>138</v>
      </c>
      <c r="I69" s="2">
        <v>2</v>
      </c>
      <c r="J69" s="2">
        <v>0</v>
      </c>
      <c r="K69" s="5">
        <v>33966</v>
      </c>
      <c r="M69" s="2">
        <v>0</v>
      </c>
      <c r="N69" s="2">
        <v>2</v>
      </c>
      <c r="O69" s="2" t="s">
        <v>139</v>
      </c>
      <c r="P69" s="2" t="s">
        <v>137</v>
      </c>
      <c r="R69" s="2" t="s">
        <v>137</v>
      </c>
      <c r="AB69" t="s">
        <v>137</v>
      </c>
      <c r="AC69" t="s">
        <v>137</v>
      </c>
      <c r="AH69" s="2">
        <f t="shared" si="1"/>
        <v>1975</v>
      </c>
      <c r="AI69" t="s">
        <v>140</v>
      </c>
      <c r="AK69" s="9">
        <v>720.6</v>
      </c>
      <c r="AM69" s="9">
        <v>720.6</v>
      </c>
      <c r="AN69" t="s">
        <v>210</v>
      </c>
      <c r="AO69" s="11">
        <v>1354</v>
      </c>
      <c r="AP69" s="2" t="s">
        <v>137</v>
      </c>
      <c r="AQ69" s="2" t="s">
        <v>137</v>
      </c>
      <c r="AR69" s="2" t="s">
        <v>141</v>
      </c>
      <c r="AS69" s="2" t="s">
        <v>142</v>
      </c>
      <c r="AT69" s="2" t="s">
        <v>137</v>
      </c>
    </row>
    <row r="70" spans="1:46" x14ac:dyDescent="0.3">
      <c r="A70" s="2" t="s">
        <v>88</v>
      </c>
      <c r="B70" s="2">
        <v>2</v>
      </c>
      <c r="C70" t="s">
        <v>134</v>
      </c>
      <c r="D70" t="s">
        <v>135</v>
      </c>
      <c r="E70" t="s">
        <v>136</v>
      </c>
      <c r="F70">
        <v>1961</v>
      </c>
      <c r="G70" s="2" t="s">
        <v>137</v>
      </c>
      <c r="H70" t="s">
        <v>138</v>
      </c>
      <c r="I70" s="2">
        <v>2</v>
      </c>
      <c r="J70" s="2">
        <v>0</v>
      </c>
      <c r="K70" s="5">
        <v>33869</v>
      </c>
      <c r="M70" s="2">
        <v>0</v>
      </c>
      <c r="N70" s="2">
        <v>1</v>
      </c>
      <c r="O70" s="2" t="s">
        <v>139</v>
      </c>
      <c r="P70" s="2" t="s">
        <v>137</v>
      </c>
      <c r="R70" s="2" t="s">
        <v>137</v>
      </c>
      <c r="AB70" t="s">
        <v>137</v>
      </c>
      <c r="AC70" t="s">
        <v>137</v>
      </c>
      <c r="AH70" s="2">
        <f t="shared" si="1"/>
        <v>1961</v>
      </c>
      <c r="AI70" t="s">
        <v>140</v>
      </c>
      <c r="AK70" s="9">
        <v>314.5</v>
      </c>
      <c r="AM70" s="9">
        <v>314.5</v>
      </c>
      <c r="AN70" t="s">
        <v>211</v>
      </c>
      <c r="AO70" s="11">
        <v>709</v>
      </c>
      <c r="AP70" s="2" t="s">
        <v>137</v>
      </c>
      <c r="AQ70" s="2" t="s">
        <v>137</v>
      </c>
      <c r="AR70" s="2" t="s">
        <v>141</v>
      </c>
      <c r="AS70" s="2" t="s">
        <v>142</v>
      </c>
      <c r="AT70" s="2" t="s">
        <v>137</v>
      </c>
    </row>
    <row r="71" spans="1:46" x14ac:dyDescent="0.3">
      <c r="A71" s="2" t="s">
        <v>89</v>
      </c>
      <c r="B71" s="2">
        <v>46</v>
      </c>
      <c r="C71" t="s">
        <v>134</v>
      </c>
      <c r="D71" t="s">
        <v>135</v>
      </c>
      <c r="E71" t="s">
        <v>136</v>
      </c>
      <c r="F71">
        <v>1959</v>
      </c>
      <c r="G71" s="2" t="s">
        <v>137</v>
      </c>
      <c r="H71" t="s">
        <v>138</v>
      </c>
      <c r="I71" s="2">
        <v>2</v>
      </c>
      <c r="J71" s="2">
        <v>0</v>
      </c>
      <c r="K71" s="5">
        <v>34190</v>
      </c>
      <c r="M71" s="2">
        <v>0</v>
      </c>
      <c r="N71" s="2">
        <v>2</v>
      </c>
      <c r="O71" s="2" t="s">
        <v>139</v>
      </c>
      <c r="P71" s="2" t="s">
        <v>137</v>
      </c>
      <c r="R71" s="2" t="s">
        <v>137</v>
      </c>
      <c r="AB71" t="s">
        <v>137</v>
      </c>
      <c r="AC71" t="s">
        <v>137</v>
      </c>
      <c r="AH71" s="2">
        <f t="shared" si="1"/>
        <v>1959</v>
      </c>
      <c r="AI71" t="s">
        <v>140</v>
      </c>
      <c r="AK71" s="9">
        <v>449.5</v>
      </c>
      <c r="AM71" s="9">
        <v>449.5</v>
      </c>
      <c r="AN71" t="s">
        <v>212</v>
      </c>
      <c r="AO71" s="11">
        <v>1023</v>
      </c>
      <c r="AP71" s="2" t="s">
        <v>137</v>
      </c>
      <c r="AQ71" s="2" t="s">
        <v>137</v>
      </c>
      <c r="AR71" s="2" t="s">
        <v>141</v>
      </c>
      <c r="AS71" s="2" t="s">
        <v>142</v>
      </c>
      <c r="AT71" s="2" t="s">
        <v>137</v>
      </c>
    </row>
    <row r="72" spans="1:46" x14ac:dyDescent="0.3">
      <c r="A72" s="2" t="s">
        <v>89</v>
      </c>
      <c r="B72" s="2" t="s">
        <v>90</v>
      </c>
      <c r="C72" t="s">
        <v>134</v>
      </c>
      <c r="D72" t="s">
        <v>135</v>
      </c>
      <c r="E72" t="s">
        <v>136</v>
      </c>
      <c r="F72">
        <v>1961</v>
      </c>
      <c r="G72" s="2" t="s">
        <v>137</v>
      </c>
      <c r="H72" t="s">
        <v>138</v>
      </c>
      <c r="I72" s="2">
        <v>2</v>
      </c>
      <c r="J72" s="2">
        <v>0</v>
      </c>
      <c r="K72" s="5">
        <v>33967</v>
      </c>
      <c r="M72" s="2">
        <v>1</v>
      </c>
      <c r="N72" s="2">
        <v>2</v>
      </c>
      <c r="O72" s="2" t="s">
        <v>139</v>
      </c>
      <c r="P72" s="2" t="s">
        <v>137</v>
      </c>
      <c r="R72" s="2" t="s">
        <v>137</v>
      </c>
      <c r="AB72" t="s">
        <v>137</v>
      </c>
      <c r="AC72" t="s">
        <v>137</v>
      </c>
      <c r="AH72" s="2">
        <f t="shared" si="1"/>
        <v>1961</v>
      </c>
      <c r="AI72" t="s">
        <v>140</v>
      </c>
      <c r="AK72" s="9">
        <v>445.6</v>
      </c>
      <c r="AM72" s="9">
        <v>346.3</v>
      </c>
      <c r="AN72" t="s">
        <v>213</v>
      </c>
      <c r="AO72" s="11">
        <v>761</v>
      </c>
      <c r="AP72" s="2" t="s">
        <v>137</v>
      </c>
      <c r="AQ72" s="2" t="s">
        <v>137</v>
      </c>
      <c r="AR72" s="2" t="s">
        <v>141</v>
      </c>
      <c r="AS72" s="2" t="s">
        <v>142</v>
      </c>
      <c r="AT72" s="2" t="s">
        <v>137</v>
      </c>
    </row>
    <row r="73" spans="1:46" x14ac:dyDescent="0.3">
      <c r="A73" s="2" t="s">
        <v>91</v>
      </c>
      <c r="B73" s="2">
        <v>11</v>
      </c>
      <c r="C73" t="s">
        <v>134</v>
      </c>
      <c r="D73" t="s">
        <v>135</v>
      </c>
      <c r="E73" t="s">
        <v>136</v>
      </c>
      <c r="F73">
        <v>1968</v>
      </c>
      <c r="G73" s="2" t="s">
        <v>137</v>
      </c>
      <c r="H73" t="s">
        <v>138</v>
      </c>
      <c r="I73" s="2">
        <v>2</v>
      </c>
      <c r="J73" s="2">
        <v>0</v>
      </c>
      <c r="K73" s="5">
        <v>33695</v>
      </c>
      <c r="M73" s="2">
        <v>0</v>
      </c>
      <c r="N73" s="2">
        <v>2</v>
      </c>
      <c r="O73" s="2" t="s">
        <v>139</v>
      </c>
      <c r="P73" s="2" t="s">
        <v>137</v>
      </c>
      <c r="R73" s="2" t="s">
        <v>137</v>
      </c>
      <c r="AB73" t="s">
        <v>137</v>
      </c>
      <c r="AC73" t="s">
        <v>137</v>
      </c>
      <c r="AH73" s="2">
        <f t="shared" si="1"/>
        <v>1968</v>
      </c>
      <c r="AI73" t="s">
        <v>140</v>
      </c>
      <c r="AK73" s="9">
        <v>717.9</v>
      </c>
      <c r="AM73" s="9">
        <v>717.9</v>
      </c>
      <c r="AN73" t="s">
        <v>214</v>
      </c>
      <c r="AO73" s="11">
        <v>1591</v>
      </c>
      <c r="AP73" s="2" t="s">
        <v>137</v>
      </c>
      <c r="AQ73" s="2" t="s">
        <v>137</v>
      </c>
      <c r="AR73" s="2" t="s">
        <v>141</v>
      </c>
      <c r="AS73" s="2" t="s">
        <v>142</v>
      </c>
      <c r="AT73" s="2" t="s">
        <v>137</v>
      </c>
    </row>
    <row r="74" spans="1:46" x14ac:dyDescent="0.3">
      <c r="A74" s="2" t="s">
        <v>91</v>
      </c>
      <c r="B74" s="2" t="s">
        <v>92</v>
      </c>
      <c r="C74" t="s">
        <v>134</v>
      </c>
      <c r="D74" t="s">
        <v>135</v>
      </c>
      <c r="E74" t="s">
        <v>136</v>
      </c>
      <c r="F74">
        <v>1968</v>
      </c>
      <c r="G74" s="2" t="s">
        <v>137</v>
      </c>
      <c r="H74" t="s">
        <v>138</v>
      </c>
      <c r="I74" s="2">
        <v>2</v>
      </c>
      <c r="J74" s="2">
        <v>0</v>
      </c>
      <c r="K74" s="5">
        <v>34018</v>
      </c>
      <c r="M74" s="2">
        <v>0</v>
      </c>
      <c r="N74" s="2">
        <v>2</v>
      </c>
      <c r="O74" s="2" t="s">
        <v>139</v>
      </c>
      <c r="P74" s="2" t="s">
        <v>137</v>
      </c>
      <c r="R74" s="2" t="s">
        <v>137</v>
      </c>
      <c r="AB74" t="s">
        <v>137</v>
      </c>
      <c r="AC74" t="s">
        <v>137</v>
      </c>
      <c r="AH74" s="2">
        <f t="shared" si="1"/>
        <v>1968</v>
      </c>
      <c r="AI74" t="s">
        <v>140</v>
      </c>
      <c r="AK74" s="9">
        <v>562.70000000000005</v>
      </c>
      <c r="AM74" s="9">
        <v>562.70000000000005</v>
      </c>
      <c r="AN74" t="s">
        <v>215</v>
      </c>
      <c r="AO74" s="11">
        <v>1057</v>
      </c>
      <c r="AP74" s="2" t="s">
        <v>137</v>
      </c>
      <c r="AQ74" s="2" t="s">
        <v>137</v>
      </c>
      <c r="AR74" s="2" t="s">
        <v>141</v>
      </c>
      <c r="AS74" s="2" t="s">
        <v>142</v>
      </c>
      <c r="AT74" s="2" t="s">
        <v>137</v>
      </c>
    </row>
    <row r="75" spans="1:46" x14ac:dyDescent="0.3">
      <c r="A75" s="2" t="s">
        <v>93</v>
      </c>
      <c r="B75" s="2">
        <v>1</v>
      </c>
      <c r="C75" t="s">
        <v>134</v>
      </c>
      <c r="D75" t="s">
        <v>135</v>
      </c>
      <c r="E75" t="s">
        <v>136</v>
      </c>
      <c r="F75">
        <v>1962</v>
      </c>
      <c r="G75" s="2" t="s">
        <v>137</v>
      </c>
      <c r="H75" t="s">
        <v>138</v>
      </c>
      <c r="I75" s="2">
        <v>2</v>
      </c>
      <c r="J75" s="2">
        <v>0</v>
      </c>
      <c r="K75" s="5">
        <v>34696</v>
      </c>
      <c r="M75" s="2">
        <v>3</v>
      </c>
      <c r="N75" s="2">
        <v>1</v>
      </c>
      <c r="O75" s="2" t="s">
        <v>139</v>
      </c>
      <c r="P75" s="2" t="s">
        <v>137</v>
      </c>
      <c r="R75" s="2" t="s">
        <v>137</v>
      </c>
      <c r="AB75" t="s">
        <v>137</v>
      </c>
      <c r="AC75" t="s">
        <v>137</v>
      </c>
      <c r="AH75" s="2">
        <f t="shared" si="1"/>
        <v>1962</v>
      </c>
      <c r="AI75" t="s">
        <v>140</v>
      </c>
      <c r="AK75" s="9">
        <v>321.2</v>
      </c>
      <c r="AM75" s="9">
        <v>199.9</v>
      </c>
      <c r="AN75" t="s">
        <v>216</v>
      </c>
      <c r="AO75" s="11">
        <v>908</v>
      </c>
      <c r="AP75" s="2" t="s">
        <v>137</v>
      </c>
      <c r="AQ75" s="2" t="s">
        <v>137</v>
      </c>
      <c r="AR75" s="2" t="s">
        <v>141</v>
      </c>
      <c r="AS75" s="2" t="s">
        <v>142</v>
      </c>
      <c r="AT75" s="2" t="s">
        <v>137</v>
      </c>
    </row>
    <row r="76" spans="1:46" x14ac:dyDescent="0.3">
      <c r="A76" s="2" t="s">
        <v>85</v>
      </c>
      <c r="B76" s="2">
        <v>18</v>
      </c>
      <c r="C76" t="s">
        <v>134</v>
      </c>
      <c r="D76" t="s">
        <v>135</v>
      </c>
      <c r="E76" t="s">
        <v>136</v>
      </c>
      <c r="F76">
        <v>1978</v>
      </c>
      <c r="G76" s="2" t="s">
        <v>137</v>
      </c>
      <c r="H76" t="s">
        <v>138</v>
      </c>
      <c r="I76" s="2">
        <v>2</v>
      </c>
      <c r="J76" s="2">
        <v>0</v>
      </c>
      <c r="K76" s="5">
        <v>33982</v>
      </c>
      <c r="M76" s="2">
        <v>0</v>
      </c>
      <c r="N76" s="2">
        <v>3</v>
      </c>
      <c r="O76" s="2" t="s">
        <v>139</v>
      </c>
      <c r="P76" s="2" t="s">
        <v>137</v>
      </c>
      <c r="R76" s="2" t="s">
        <v>137</v>
      </c>
      <c r="AB76" t="s">
        <v>137</v>
      </c>
      <c r="AC76" t="s">
        <v>137</v>
      </c>
      <c r="AH76" s="2">
        <f t="shared" si="1"/>
        <v>1978</v>
      </c>
      <c r="AI76" t="s">
        <v>140</v>
      </c>
      <c r="AK76" s="9">
        <v>485.3</v>
      </c>
      <c r="AM76" s="9">
        <v>485.3</v>
      </c>
      <c r="AN76" t="s">
        <v>217</v>
      </c>
      <c r="AO76" s="11">
        <v>1049</v>
      </c>
      <c r="AP76" s="2" t="s">
        <v>137</v>
      </c>
      <c r="AQ76" s="2" t="s">
        <v>137</v>
      </c>
      <c r="AR76" s="2" t="s">
        <v>141</v>
      </c>
      <c r="AS76" s="2" t="s">
        <v>142</v>
      </c>
      <c r="AT76" s="2" t="s">
        <v>137</v>
      </c>
    </row>
    <row r="77" spans="1:46" x14ac:dyDescent="0.3">
      <c r="A77" s="2" t="s">
        <v>94</v>
      </c>
      <c r="B77" s="2">
        <v>12</v>
      </c>
      <c r="C77" t="s">
        <v>134</v>
      </c>
      <c r="D77" t="s">
        <v>135</v>
      </c>
      <c r="E77" t="s">
        <v>136</v>
      </c>
      <c r="F77">
        <v>1960</v>
      </c>
      <c r="G77" s="2" t="s">
        <v>137</v>
      </c>
      <c r="H77" t="s">
        <v>138</v>
      </c>
      <c r="I77" s="2">
        <v>2</v>
      </c>
      <c r="J77" s="2">
        <v>0</v>
      </c>
      <c r="K77" s="5">
        <v>33897</v>
      </c>
      <c r="M77" s="2">
        <v>0</v>
      </c>
      <c r="N77" s="2">
        <v>2</v>
      </c>
      <c r="O77" s="2" t="s">
        <v>139</v>
      </c>
      <c r="P77" s="2" t="s">
        <v>137</v>
      </c>
      <c r="R77" s="2" t="s">
        <v>137</v>
      </c>
      <c r="AB77" t="s">
        <v>137</v>
      </c>
      <c r="AC77" t="s">
        <v>137</v>
      </c>
      <c r="AH77" s="2">
        <f t="shared" si="1"/>
        <v>1960</v>
      </c>
      <c r="AI77" t="s">
        <v>140</v>
      </c>
      <c r="AK77" s="9">
        <v>527.70000000000005</v>
      </c>
      <c r="AM77" s="9">
        <v>527.70000000000005</v>
      </c>
      <c r="AN77" t="s">
        <v>218</v>
      </c>
      <c r="AO77" s="11">
        <v>734</v>
      </c>
      <c r="AP77" s="2" t="s">
        <v>137</v>
      </c>
      <c r="AQ77" s="2" t="s">
        <v>137</v>
      </c>
      <c r="AR77" s="2" t="s">
        <v>141</v>
      </c>
      <c r="AS77" s="2" t="s">
        <v>142</v>
      </c>
      <c r="AT77" s="2" t="s">
        <v>137</v>
      </c>
    </row>
    <row r="78" spans="1:46" x14ac:dyDescent="0.3">
      <c r="A78" s="2" t="s">
        <v>88</v>
      </c>
      <c r="B78" s="2">
        <v>1</v>
      </c>
      <c r="C78" t="s">
        <v>134</v>
      </c>
      <c r="D78" t="s">
        <v>135</v>
      </c>
      <c r="E78" t="s">
        <v>136</v>
      </c>
      <c r="F78">
        <v>1959</v>
      </c>
      <c r="G78" s="2" t="s">
        <v>137</v>
      </c>
      <c r="H78" t="s">
        <v>138</v>
      </c>
      <c r="I78" s="2">
        <v>2</v>
      </c>
      <c r="J78" s="2">
        <v>0</v>
      </c>
      <c r="K78" s="5">
        <v>33945</v>
      </c>
      <c r="M78" s="2">
        <v>0</v>
      </c>
      <c r="N78" s="2">
        <v>1</v>
      </c>
      <c r="O78" s="2" t="s">
        <v>139</v>
      </c>
      <c r="P78" s="2" t="s">
        <v>137</v>
      </c>
      <c r="R78" s="2" t="s">
        <v>137</v>
      </c>
      <c r="AB78" t="s">
        <v>137</v>
      </c>
      <c r="AC78" t="s">
        <v>137</v>
      </c>
      <c r="AH78" s="2">
        <f t="shared" si="1"/>
        <v>1959</v>
      </c>
      <c r="AI78" t="s">
        <v>140</v>
      </c>
      <c r="AK78" s="9">
        <v>315</v>
      </c>
      <c r="AM78" s="9">
        <v>315</v>
      </c>
      <c r="AN78" t="s">
        <v>219</v>
      </c>
      <c r="AO78" s="11">
        <v>735</v>
      </c>
      <c r="AP78" s="2" t="s">
        <v>137</v>
      </c>
      <c r="AQ78" s="2" t="s">
        <v>137</v>
      </c>
      <c r="AR78" s="2" t="s">
        <v>141</v>
      </c>
      <c r="AS78" s="2" t="s">
        <v>142</v>
      </c>
      <c r="AT78" s="2" t="s">
        <v>137</v>
      </c>
    </row>
    <row r="79" spans="1:46" x14ac:dyDescent="0.3">
      <c r="A79" s="2" t="s">
        <v>80</v>
      </c>
      <c r="B79" s="2" t="s">
        <v>95</v>
      </c>
      <c r="C79" t="s">
        <v>134</v>
      </c>
      <c r="D79" t="s">
        <v>135</v>
      </c>
      <c r="E79" t="s">
        <v>136</v>
      </c>
      <c r="F79">
        <v>1963</v>
      </c>
      <c r="G79" s="2" t="s">
        <v>137</v>
      </c>
      <c r="H79" t="s">
        <v>138</v>
      </c>
      <c r="I79" s="2">
        <v>2</v>
      </c>
      <c r="J79" s="2">
        <v>0</v>
      </c>
      <c r="K79" s="5">
        <v>33695</v>
      </c>
      <c r="M79" s="2">
        <v>2</v>
      </c>
      <c r="N79" s="2">
        <v>2</v>
      </c>
      <c r="O79" s="2" t="s">
        <v>139</v>
      </c>
      <c r="P79" s="2" t="s">
        <v>137</v>
      </c>
      <c r="R79" s="2" t="s">
        <v>137</v>
      </c>
      <c r="AB79" t="s">
        <v>137</v>
      </c>
      <c r="AC79" t="s">
        <v>137</v>
      </c>
      <c r="AH79" s="2">
        <f t="shared" si="1"/>
        <v>1963</v>
      </c>
      <c r="AI79" t="s">
        <v>140</v>
      </c>
      <c r="AK79" s="9">
        <v>430.7</v>
      </c>
      <c r="AM79" s="9">
        <v>348.9</v>
      </c>
      <c r="AN79" t="s">
        <v>220</v>
      </c>
      <c r="AO79" s="11">
        <v>994</v>
      </c>
      <c r="AP79" s="2" t="s">
        <v>137</v>
      </c>
      <c r="AQ79" s="2" t="s">
        <v>137</v>
      </c>
      <c r="AR79" s="2" t="s">
        <v>141</v>
      </c>
      <c r="AS79" s="2" t="s">
        <v>142</v>
      </c>
      <c r="AT79" s="2" t="s">
        <v>137</v>
      </c>
    </row>
    <row r="80" spans="1:46" x14ac:dyDescent="0.3">
      <c r="A80" s="2" t="s">
        <v>96</v>
      </c>
      <c r="B80" s="2">
        <v>24</v>
      </c>
      <c r="C80" t="s">
        <v>134</v>
      </c>
      <c r="D80" t="s">
        <v>135</v>
      </c>
      <c r="E80" t="s">
        <v>136</v>
      </c>
      <c r="F80">
        <v>1971</v>
      </c>
      <c r="G80" s="2" t="s">
        <v>137</v>
      </c>
      <c r="H80" t="s">
        <v>138</v>
      </c>
      <c r="I80" s="2">
        <v>2</v>
      </c>
      <c r="J80" s="2">
        <v>0</v>
      </c>
      <c r="K80" s="5">
        <v>33729</v>
      </c>
      <c r="M80" s="2">
        <v>0</v>
      </c>
      <c r="N80" s="2">
        <v>2</v>
      </c>
      <c r="O80" s="2" t="s">
        <v>139</v>
      </c>
      <c r="P80" s="2" t="s">
        <v>137</v>
      </c>
      <c r="R80" s="2" t="s">
        <v>137</v>
      </c>
      <c r="AB80" t="s">
        <v>137</v>
      </c>
      <c r="AC80" t="s">
        <v>137</v>
      </c>
      <c r="AH80" s="2">
        <f t="shared" si="1"/>
        <v>1971</v>
      </c>
      <c r="AI80" t="s">
        <v>140</v>
      </c>
      <c r="AK80" s="9">
        <v>710</v>
      </c>
      <c r="AM80" s="9">
        <v>710</v>
      </c>
      <c r="AN80" t="s">
        <v>221</v>
      </c>
      <c r="AO80" s="11">
        <v>1352</v>
      </c>
      <c r="AP80" s="2" t="s">
        <v>137</v>
      </c>
      <c r="AQ80" s="2" t="s">
        <v>137</v>
      </c>
      <c r="AR80" s="2" t="s">
        <v>141</v>
      </c>
      <c r="AS80" s="2" t="s">
        <v>142</v>
      </c>
      <c r="AT80" s="2" t="s">
        <v>137</v>
      </c>
    </row>
    <row r="81" spans="1:46" x14ac:dyDescent="0.3">
      <c r="A81" s="2" t="s">
        <v>80</v>
      </c>
      <c r="B81" s="2" t="s">
        <v>74</v>
      </c>
      <c r="C81" t="s">
        <v>134</v>
      </c>
      <c r="D81" t="s">
        <v>135</v>
      </c>
      <c r="E81" t="s">
        <v>136</v>
      </c>
      <c r="F81">
        <v>1960</v>
      </c>
      <c r="G81" s="2" t="s">
        <v>137</v>
      </c>
      <c r="H81" t="s">
        <v>138</v>
      </c>
      <c r="I81" s="2">
        <v>2</v>
      </c>
      <c r="J81" s="2">
        <v>0</v>
      </c>
      <c r="K81" s="5">
        <v>33739</v>
      </c>
      <c r="M81" s="2">
        <v>0</v>
      </c>
      <c r="N81" s="2">
        <v>2</v>
      </c>
      <c r="O81" s="2" t="s">
        <v>139</v>
      </c>
      <c r="P81" s="2" t="s">
        <v>137</v>
      </c>
      <c r="R81" s="2" t="s">
        <v>137</v>
      </c>
      <c r="AB81" t="s">
        <v>137</v>
      </c>
      <c r="AC81" t="s">
        <v>137</v>
      </c>
      <c r="AH81" s="2">
        <f t="shared" si="1"/>
        <v>1960</v>
      </c>
      <c r="AI81" t="s">
        <v>140</v>
      </c>
      <c r="AK81" s="9">
        <v>537.29999999999995</v>
      </c>
      <c r="AM81" s="9">
        <v>537.29999999999995</v>
      </c>
      <c r="AN81" t="s">
        <v>222</v>
      </c>
      <c r="AO81" s="11">
        <v>908</v>
      </c>
      <c r="AP81" s="2" t="s">
        <v>137</v>
      </c>
      <c r="AQ81" s="2" t="s">
        <v>137</v>
      </c>
      <c r="AR81" s="2" t="s">
        <v>141</v>
      </c>
      <c r="AS81" s="2" t="s">
        <v>142</v>
      </c>
      <c r="AT81" s="2" t="s">
        <v>137</v>
      </c>
    </row>
    <row r="82" spans="1:46" x14ac:dyDescent="0.3">
      <c r="A82" s="2" t="s">
        <v>97</v>
      </c>
      <c r="B82" s="2">
        <v>7</v>
      </c>
      <c r="C82" t="s">
        <v>134</v>
      </c>
      <c r="D82" t="s">
        <v>135</v>
      </c>
      <c r="E82" t="s">
        <v>136</v>
      </c>
      <c r="F82">
        <v>1970</v>
      </c>
      <c r="G82" s="2" t="s">
        <v>137</v>
      </c>
      <c r="H82" t="s">
        <v>138</v>
      </c>
      <c r="I82" s="2">
        <v>2</v>
      </c>
      <c r="J82" s="2">
        <v>0</v>
      </c>
      <c r="K82" s="5">
        <v>33683</v>
      </c>
      <c r="M82" s="2">
        <v>1</v>
      </c>
      <c r="N82" s="2">
        <v>2</v>
      </c>
      <c r="O82" s="2" t="s">
        <v>139</v>
      </c>
      <c r="P82" s="2" t="s">
        <v>137</v>
      </c>
      <c r="R82" s="2" t="s">
        <v>137</v>
      </c>
      <c r="AB82" t="s">
        <v>137</v>
      </c>
      <c r="AC82" t="s">
        <v>137</v>
      </c>
      <c r="AH82" s="2">
        <f t="shared" si="1"/>
        <v>1970</v>
      </c>
      <c r="AI82" t="s">
        <v>140</v>
      </c>
      <c r="AK82" s="9">
        <v>722.2</v>
      </c>
      <c r="AM82" s="9">
        <v>722.2</v>
      </c>
      <c r="AN82" t="s">
        <v>223</v>
      </c>
      <c r="AO82" s="11">
        <v>1350</v>
      </c>
      <c r="AP82" s="2" t="s">
        <v>137</v>
      </c>
      <c r="AQ82" s="2" t="s">
        <v>137</v>
      </c>
      <c r="AR82" s="2" t="s">
        <v>141</v>
      </c>
      <c r="AS82" s="2" t="s">
        <v>142</v>
      </c>
      <c r="AT82" s="2" t="s">
        <v>137</v>
      </c>
    </row>
    <row r="83" spans="1:46" x14ac:dyDescent="0.3">
      <c r="A83" s="2" t="s">
        <v>98</v>
      </c>
      <c r="B83" s="2">
        <v>17</v>
      </c>
      <c r="C83" t="s">
        <v>134</v>
      </c>
      <c r="D83" t="s">
        <v>135</v>
      </c>
      <c r="E83" t="s">
        <v>136</v>
      </c>
      <c r="F83">
        <v>1962</v>
      </c>
      <c r="G83" s="2" t="s">
        <v>137</v>
      </c>
      <c r="H83" t="s">
        <v>138</v>
      </c>
      <c r="I83" s="2">
        <v>2</v>
      </c>
      <c r="J83" s="2">
        <v>0</v>
      </c>
      <c r="K83" s="5">
        <v>33807</v>
      </c>
      <c r="M83" s="2">
        <v>1</v>
      </c>
      <c r="N83" s="2">
        <v>2</v>
      </c>
      <c r="O83" s="2" t="s">
        <v>139</v>
      </c>
      <c r="P83" s="2" t="s">
        <v>137</v>
      </c>
      <c r="R83" s="2" t="s">
        <v>137</v>
      </c>
      <c r="AB83" t="s">
        <v>137</v>
      </c>
      <c r="AC83" t="s">
        <v>137</v>
      </c>
      <c r="AH83" s="2">
        <f t="shared" si="1"/>
        <v>1962</v>
      </c>
      <c r="AI83" t="s">
        <v>140</v>
      </c>
      <c r="AK83" s="9">
        <v>631.20000000000005</v>
      </c>
      <c r="AM83" s="9">
        <v>631.20000000000005</v>
      </c>
      <c r="AN83" t="s">
        <v>224</v>
      </c>
      <c r="AO83" s="11">
        <v>1108</v>
      </c>
      <c r="AP83" s="2" t="s">
        <v>137</v>
      </c>
      <c r="AQ83" s="2" t="s">
        <v>137</v>
      </c>
      <c r="AR83" s="2" t="s">
        <v>141</v>
      </c>
      <c r="AS83" s="2" t="s">
        <v>142</v>
      </c>
      <c r="AT83" s="2" t="s">
        <v>137</v>
      </c>
    </row>
    <row r="84" spans="1:46" x14ac:dyDescent="0.3">
      <c r="A84" s="2" t="s">
        <v>98</v>
      </c>
      <c r="B84" s="2" t="s">
        <v>99</v>
      </c>
      <c r="C84" t="s">
        <v>134</v>
      </c>
      <c r="D84" t="s">
        <v>135</v>
      </c>
      <c r="E84" t="s">
        <v>136</v>
      </c>
      <c r="F84">
        <v>1963</v>
      </c>
      <c r="G84" s="2" t="s">
        <v>137</v>
      </c>
      <c r="H84" t="s">
        <v>138</v>
      </c>
      <c r="I84" s="2">
        <v>2</v>
      </c>
      <c r="J84" s="2">
        <v>0</v>
      </c>
      <c r="K84" s="5">
        <v>33886</v>
      </c>
      <c r="M84" s="2">
        <v>0</v>
      </c>
      <c r="N84" s="2">
        <v>3</v>
      </c>
      <c r="O84" s="2" t="s">
        <v>139</v>
      </c>
      <c r="P84" s="2" t="s">
        <v>137</v>
      </c>
      <c r="R84" s="2" t="s">
        <v>137</v>
      </c>
      <c r="AB84" t="s">
        <v>137</v>
      </c>
      <c r="AC84" t="s">
        <v>137</v>
      </c>
      <c r="AH84" s="2">
        <f t="shared" si="1"/>
        <v>1963</v>
      </c>
      <c r="AI84" t="s">
        <v>140</v>
      </c>
      <c r="AK84" s="9">
        <v>488.8</v>
      </c>
      <c r="AM84" s="9">
        <v>488.8</v>
      </c>
      <c r="AN84" t="s">
        <v>225</v>
      </c>
      <c r="AO84" s="11">
        <v>610</v>
      </c>
      <c r="AP84" s="2" t="s">
        <v>137</v>
      </c>
      <c r="AQ84" s="2" t="s">
        <v>137</v>
      </c>
      <c r="AR84" s="2" t="s">
        <v>141</v>
      </c>
      <c r="AS84" s="2" t="s">
        <v>142</v>
      </c>
      <c r="AT84" s="2" t="s">
        <v>137</v>
      </c>
    </row>
    <row r="85" spans="1:46" x14ac:dyDescent="0.3">
      <c r="A85" s="2" t="s">
        <v>100</v>
      </c>
      <c r="B85" s="2">
        <v>4</v>
      </c>
      <c r="C85" t="s">
        <v>134</v>
      </c>
      <c r="D85" t="s">
        <v>135</v>
      </c>
      <c r="E85" t="s">
        <v>136</v>
      </c>
      <c r="F85">
        <v>1952</v>
      </c>
      <c r="G85" s="2" t="s">
        <v>137</v>
      </c>
      <c r="H85" t="s">
        <v>138</v>
      </c>
      <c r="I85" s="2">
        <v>2</v>
      </c>
      <c r="J85" s="2">
        <v>0</v>
      </c>
      <c r="K85" s="5">
        <v>33963</v>
      </c>
      <c r="M85" s="2">
        <v>0</v>
      </c>
      <c r="N85" s="2">
        <v>1</v>
      </c>
      <c r="O85" s="2" t="s">
        <v>139</v>
      </c>
      <c r="P85" s="2" t="s">
        <v>137</v>
      </c>
      <c r="R85" s="2" t="s">
        <v>137</v>
      </c>
      <c r="AB85" t="s">
        <v>137</v>
      </c>
      <c r="AC85" t="s">
        <v>137</v>
      </c>
      <c r="AH85" s="2">
        <f t="shared" si="1"/>
        <v>1952</v>
      </c>
      <c r="AI85" t="s">
        <v>140</v>
      </c>
      <c r="AK85" s="9">
        <v>480</v>
      </c>
      <c r="AL85" s="9">
        <v>35.700000000000003</v>
      </c>
      <c r="AM85" s="9">
        <v>480</v>
      </c>
      <c r="AN85" t="s">
        <v>226</v>
      </c>
      <c r="AO85" s="11">
        <v>930</v>
      </c>
      <c r="AP85" s="2" t="s">
        <v>137</v>
      </c>
      <c r="AQ85" s="2" t="s">
        <v>137</v>
      </c>
      <c r="AR85" s="2" t="s">
        <v>141</v>
      </c>
      <c r="AS85" s="2" t="s">
        <v>142</v>
      </c>
      <c r="AT85" s="2" t="s">
        <v>137</v>
      </c>
    </row>
    <row r="86" spans="1:46" x14ac:dyDescent="0.3">
      <c r="A86" s="2" t="s">
        <v>101</v>
      </c>
      <c r="B86" s="2">
        <v>4</v>
      </c>
      <c r="C86" t="s">
        <v>134</v>
      </c>
      <c r="D86" t="s">
        <v>135</v>
      </c>
      <c r="E86" t="s">
        <v>136</v>
      </c>
      <c r="F86">
        <v>1965</v>
      </c>
      <c r="G86" s="2" t="s">
        <v>137</v>
      </c>
      <c r="H86" t="s">
        <v>138</v>
      </c>
      <c r="I86" s="2">
        <v>2</v>
      </c>
      <c r="J86" s="2">
        <v>0</v>
      </c>
      <c r="K86" s="5">
        <v>33947</v>
      </c>
      <c r="M86" s="2">
        <v>0</v>
      </c>
      <c r="N86" s="2">
        <v>2</v>
      </c>
      <c r="O86" s="2" t="s">
        <v>139</v>
      </c>
      <c r="P86" s="2" t="s">
        <v>137</v>
      </c>
      <c r="R86" s="2" t="s">
        <v>137</v>
      </c>
      <c r="AB86" t="s">
        <v>137</v>
      </c>
      <c r="AC86" t="s">
        <v>137</v>
      </c>
      <c r="AH86" s="2">
        <f t="shared" si="1"/>
        <v>1965</v>
      </c>
      <c r="AI86" t="s">
        <v>140</v>
      </c>
      <c r="AK86" s="9">
        <v>623.5</v>
      </c>
      <c r="AM86" s="9">
        <v>623.5</v>
      </c>
      <c r="AN86" t="s">
        <v>227</v>
      </c>
      <c r="AO86" s="11">
        <v>1862</v>
      </c>
      <c r="AP86" s="2" t="s">
        <v>137</v>
      </c>
      <c r="AQ86" s="2" t="s">
        <v>137</v>
      </c>
      <c r="AR86" s="2" t="s">
        <v>141</v>
      </c>
      <c r="AS86" s="2" t="s">
        <v>142</v>
      </c>
      <c r="AT86" s="2" t="s">
        <v>137</v>
      </c>
    </row>
    <row r="87" spans="1:46" x14ac:dyDescent="0.3">
      <c r="A87" s="2" t="s">
        <v>102</v>
      </c>
      <c r="B87" s="2">
        <v>8</v>
      </c>
      <c r="C87" t="s">
        <v>134</v>
      </c>
      <c r="D87" t="s">
        <v>135</v>
      </c>
      <c r="E87" t="s">
        <v>136</v>
      </c>
      <c r="F87">
        <v>1967</v>
      </c>
      <c r="G87" s="2" t="s">
        <v>137</v>
      </c>
      <c r="H87" t="s">
        <v>138</v>
      </c>
      <c r="I87" s="2">
        <v>2</v>
      </c>
      <c r="J87" s="2">
        <v>0</v>
      </c>
      <c r="K87" s="5">
        <v>33903</v>
      </c>
      <c r="M87" s="2">
        <v>0</v>
      </c>
      <c r="N87" s="2">
        <v>2</v>
      </c>
      <c r="O87" s="2" t="s">
        <v>139</v>
      </c>
      <c r="P87" s="2" t="s">
        <v>137</v>
      </c>
      <c r="R87" s="2" t="s">
        <v>137</v>
      </c>
      <c r="AB87" t="s">
        <v>137</v>
      </c>
      <c r="AC87" t="s">
        <v>137</v>
      </c>
      <c r="AH87" s="2">
        <f t="shared" si="1"/>
        <v>1967</v>
      </c>
      <c r="AI87" t="s">
        <v>140</v>
      </c>
      <c r="AK87" s="9">
        <v>707</v>
      </c>
      <c r="AM87" s="9">
        <v>707</v>
      </c>
      <c r="AN87" t="s">
        <v>228</v>
      </c>
      <c r="AO87" s="11">
        <v>1060</v>
      </c>
      <c r="AP87" s="2" t="s">
        <v>137</v>
      </c>
      <c r="AQ87" s="2" t="s">
        <v>137</v>
      </c>
      <c r="AR87" s="2" t="s">
        <v>141</v>
      </c>
      <c r="AS87" s="2" t="s">
        <v>142</v>
      </c>
      <c r="AT87" s="2" t="s">
        <v>137</v>
      </c>
    </row>
    <row r="88" spans="1:46" x14ac:dyDescent="0.3">
      <c r="A88" s="2" t="s">
        <v>103</v>
      </c>
      <c r="B88" s="2">
        <v>9</v>
      </c>
      <c r="C88" t="s">
        <v>134</v>
      </c>
      <c r="D88" t="s">
        <v>135</v>
      </c>
      <c r="E88" t="s">
        <v>136</v>
      </c>
      <c r="F88">
        <v>1966</v>
      </c>
      <c r="G88" s="2" t="s">
        <v>137</v>
      </c>
      <c r="H88" t="s">
        <v>138</v>
      </c>
      <c r="I88" s="2">
        <v>2</v>
      </c>
      <c r="J88" s="2">
        <v>0</v>
      </c>
      <c r="K88" s="5">
        <v>33708</v>
      </c>
      <c r="M88" s="2">
        <v>1</v>
      </c>
      <c r="N88" s="2">
        <v>2</v>
      </c>
      <c r="O88" s="2" t="s">
        <v>139</v>
      </c>
      <c r="P88" s="2" t="s">
        <v>137</v>
      </c>
      <c r="R88" s="2" t="s">
        <v>137</v>
      </c>
      <c r="AB88" t="s">
        <v>137</v>
      </c>
      <c r="AC88" t="s">
        <v>137</v>
      </c>
      <c r="AH88" s="2">
        <f t="shared" si="1"/>
        <v>1966</v>
      </c>
      <c r="AI88" t="s">
        <v>140</v>
      </c>
      <c r="AK88" s="9">
        <v>801.8</v>
      </c>
      <c r="AM88" s="9">
        <v>801.8</v>
      </c>
      <c r="AN88" t="s">
        <v>229</v>
      </c>
      <c r="AO88" s="11">
        <v>989</v>
      </c>
      <c r="AP88" s="2" t="s">
        <v>137</v>
      </c>
      <c r="AQ88" s="2" t="s">
        <v>137</v>
      </c>
      <c r="AR88" s="2" t="s">
        <v>141</v>
      </c>
      <c r="AS88" s="2" t="s">
        <v>142</v>
      </c>
      <c r="AT88" s="2" t="s">
        <v>137</v>
      </c>
    </row>
    <row r="89" spans="1:46" x14ac:dyDescent="0.3">
      <c r="A89" s="2" t="s">
        <v>104</v>
      </c>
      <c r="B89" s="2">
        <v>15</v>
      </c>
      <c r="C89" t="s">
        <v>134</v>
      </c>
      <c r="D89" t="s">
        <v>135</v>
      </c>
      <c r="E89" t="s">
        <v>136</v>
      </c>
      <c r="F89">
        <v>1966</v>
      </c>
      <c r="G89" s="2" t="s">
        <v>137</v>
      </c>
      <c r="H89" t="s">
        <v>138</v>
      </c>
      <c r="I89" s="2">
        <v>2</v>
      </c>
      <c r="J89" s="2">
        <v>0</v>
      </c>
      <c r="K89" s="5">
        <v>33737</v>
      </c>
      <c r="M89" s="2">
        <v>2</v>
      </c>
      <c r="N89" s="2">
        <v>2</v>
      </c>
      <c r="O89" s="2" t="s">
        <v>139</v>
      </c>
      <c r="P89" s="2" t="s">
        <v>137</v>
      </c>
      <c r="R89" s="2" t="s">
        <v>137</v>
      </c>
      <c r="AB89" t="s">
        <v>137</v>
      </c>
      <c r="AC89" t="s">
        <v>137</v>
      </c>
      <c r="AH89" s="2">
        <f t="shared" si="1"/>
        <v>1966</v>
      </c>
      <c r="AI89" t="s">
        <v>140</v>
      </c>
      <c r="AK89" s="9">
        <v>725</v>
      </c>
      <c r="AM89" s="9">
        <v>432.6</v>
      </c>
      <c r="AN89" t="s">
        <v>230</v>
      </c>
      <c r="AO89" s="11">
        <v>2685</v>
      </c>
      <c r="AP89" s="2" t="s">
        <v>137</v>
      </c>
      <c r="AQ89" s="2" t="s">
        <v>137</v>
      </c>
      <c r="AR89" s="2" t="s">
        <v>141</v>
      </c>
      <c r="AS89" s="2" t="s">
        <v>142</v>
      </c>
      <c r="AT89" s="2" t="s">
        <v>137</v>
      </c>
    </row>
    <row r="90" spans="1:46" x14ac:dyDescent="0.3">
      <c r="A90" s="2" t="s">
        <v>94</v>
      </c>
      <c r="B90" s="2">
        <v>16</v>
      </c>
      <c r="C90" t="s">
        <v>134</v>
      </c>
      <c r="D90" t="s">
        <v>135</v>
      </c>
      <c r="E90" t="s">
        <v>136</v>
      </c>
      <c r="F90">
        <v>1960</v>
      </c>
      <c r="G90" s="2" t="s">
        <v>137</v>
      </c>
      <c r="H90" t="s">
        <v>138</v>
      </c>
      <c r="I90" s="2">
        <v>2</v>
      </c>
      <c r="J90" s="2">
        <v>0</v>
      </c>
      <c r="K90" s="5">
        <v>33962</v>
      </c>
      <c r="M90" s="2">
        <v>0</v>
      </c>
      <c r="N90" s="2">
        <v>3</v>
      </c>
      <c r="O90" s="2" t="s">
        <v>139</v>
      </c>
      <c r="P90" s="2" t="s">
        <v>137</v>
      </c>
      <c r="R90" s="2" t="s">
        <v>137</v>
      </c>
      <c r="AB90" t="s">
        <v>137</v>
      </c>
      <c r="AC90" t="s">
        <v>137</v>
      </c>
      <c r="AH90" s="2">
        <f t="shared" si="1"/>
        <v>1960</v>
      </c>
      <c r="AI90" t="s">
        <v>140</v>
      </c>
      <c r="AK90" s="9">
        <v>868.5</v>
      </c>
      <c r="AM90" s="9">
        <v>868.5</v>
      </c>
      <c r="AN90" t="s">
        <v>231</v>
      </c>
      <c r="AO90" s="11">
        <v>1433</v>
      </c>
      <c r="AP90" s="2" t="s">
        <v>137</v>
      </c>
      <c r="AQ90" s="2" t="s">
        <v>137</v>
      </c>
      <c r="AR90" s="2" t="s">
        <v>141</v>
      </c>
      <c r="AS90" s="2" t="s">
        <v>142</v>
      </c>
      <c r="AT90" s="2" t="s">
        <v>137</v>
      </c>
    </row>
    <row r="91" spans="1:46" x14ac:dyDescent="0.3">
      <c r="A91" s="2" t="s">
        <v>105</v>
      </c>
      <c r="B91" s="2">
        <v>8</v>
      </c>
      <c r="C91" t="s">
        <v>134</v>
      </c>
      <c r="D91" t="s">
        <v>135</v>
      </c>
      <c r="E91" t="s">
        <v>136</v>
      </c>
      <c r="F91">
        <v>1941</v>
      </c>
      <c r="G91" s="2" t="s">
        <v>137</v>
      </c>
      <c r="H91" t="s">
        <v>138</v>
      </c>
      <c r="I91" s="2">
        <v>2</v>
      </c>
      <c r="J91" s="2">
        <v>0</v>
      </c>
      <c r="K91" s="5">
        <v>36508</v>
      </c>
      <c r="M91" s="2">
        <v>0</v>
      </c>
      <c r="N91" s="2">
        <v>2</v>
      </c>
      <c r="O91" s="2" t="s">
        <v>139</v>
      </c>
      <c r="P91" s="2" t="s">
        <v>137</v>
      </c>
      <c r="R91" s="2" t="s">
        <v>137</v>
      </c>
      <c r="AB91" t="s">
        <v>137</v>
      </c>
      <c r="AC91" t="s">
        <v>137</v>
      </c>
      <c r="AH91" s="2">
        <f t="shared" si="1"/>
        <v>1941</v>
      </c>
      <c r="AI91" t="s">
        <v>140</v>
      </c>
      <c r="AK91" s="9">
        <v>479.4</v>
      </c>
      <c r="AM91" s="9">
        <v>479.4</v>
      </c>
      <c r="AN91" t="s">
        <v>232</v>
      </c>
      <c r="AO91" s="11">
        <v>817</v>
      </c>
      <c r="AP91" s="2" t="s">
        <v>137</v>
      </c>
      <c r="AQ91" s="2" t="s">
        <v>137</v>
      </c>
      <c r="AR91" s="2" t="s">
        <v>141</v>
      </c>
      <c r="AS91" s="2" t="s">
        <v>142</v>
      </c>
      <c r="AT91" s="2" t="s">
        <v>137</v>
      </c>
    </row>
    <row r="92" spans="1:46" x14ac:dyDescent="0.3">
      <c r="A92" s="2" t="s">
        <v>98</v>
      </c>
      <c r="B92" s="2">
        <v>2</v>
      </c>
      <c r="C92" t="s">
        <v>134</v>
      </c>
      <c r="D92" t="s">
        <v>135</v>
      </c>
      <c r="E92" t="s">
        <v>136</v>
      </c>
      <c r="F92">
        <v>1957</v>
      </c>
      <c r="G92" s="2" t="s">
        <v>137</v>
      </c>
      <c r="H92" t="s">
        <v>138</v>
      </c>
      <c r="I92" s="2">
        <v>3</v>
      </c>
      <c r="J92" s="2">
        <v>0</v>
      </c>
      <c r="K92" s="5">
        <v>33893</v>
      </c>
      <c r="M92" s="2">
        <v>3</v>
      </c>
      <c r="N92" s="2">
        <v>2</v>
      </c>
      <c r="O92" s="2" t="s">
        <v>139</v>
      </c>
      <c r="P92" s="2" t="s">
        <v>137</v>
      </c>
      <c r="R92" s="2" t="s">
        <v>137</v>
      </c>
      <c r="AB92" t="s">
        <v>137</v>
      </c>
      <c r="AC92" t="s">
        <v>137</v>
      </c>
      <c r="AH92" s="2">
        <f t="shared" si="1"/>
        <v>1957</v>
      </c>
      <c r="AI92" t="s">
        <v>140</v>
      </c>
      <c r="AK92" s="9">
        <v>1081.9000000000001</v>
      </c>
      <c r="AL92" s="9">
        <v>61.1</v>
      </c>
      <c r="AM92" s="9">
        <v>710.3</v>
      </c>
      <c r="AN92" t="s">
        <v>230</v>
      </c>
      <c r="AO92" s="11">
        <v>1675</v>
      </c>
      <c r="AP92" s="2" t="s">
        <v>137</v>
      </c>
      <c r="AQ92" s="2" t="s">
        <v>137</v>
      </c>
      <c r="AR92" s="2" t="s">
        <v>141</v>
      </c>
      <c r="AS92" s="2" t="s">
        <v>142</v>
      </c>
      <c r="AT92" s="2" t="s">
        <v>137</v>
      </c>
    </row>
    <row r="93" spans="1:46" x14ac:dyDescent="0.3">
      <c r="A93" s="2" t="s">
        <v>106</v>
      </c>
      <c r="B93" s="2">
        <v>3</v>
      </c>
      <c r="C93" t="s">
        <v>134</v>
      </c>
      <c r="D93" t="s">
        <v>135</v>
      </c>
      <c r="E93" t="s">
        <v>136</v>
      </c>
      <c r="F93">
        <v>1962</v>
      </c>
      <c r="G93" s="2" t="s">
        <v>137</v>
      </c>
      <c r="H93" t="s">
        <v>138</v>
      </c>
      <c r="I93" s="2">
        <v>2</v>
      </c>
      <c r="J93" s="2">
        <v>0</v>
      </c>
      <c r="K93" s="5">
        <v>33731</v>
      </c>
      <c r="M93" s="2">
        <v>0</v>
      </c>
      <c r="N93" s="2">
        <v>1</v>
      </c>
      <c r="O93" s="2" t="s">
        <v>139</v>
      </c>
      <c r="P93" s="2" t="s">
        <v>137</v>
      </c>
      <c r="R93" s="2" t="s">
        <v>137</v>
      </c>
      <c r="AB93" t="s">
        <v>137</v>
      </c>
      <c r="AC93" t="s">
        <v>137</v>
      </c>
      <c r="AH93" s="2">
        <f t="shared" si="1"/>
        <v>1962</v>
      </c>
      <c r="AI93" t="s">
        <v>140</v>
      </c>
      <c r="AK93" s="9">
        <v>327.7</v>
      </c>
      <c r="AM93" s="9">
        <v>327.7</v>
      </c>
      <c r="AN93" t="s">
        <v>233</v>
      </c>
      <c r="AO93" s="11">
        <v>853</v>
      </c>
      <c r="AP93" s="2" t="s">
        <v>137</v>
      </c>
      <c r="AQ93" s="2" t="s">
        <v>137</v>
      </c>
      <c r="AR93" s="2" t="s">
        <v>141</v>
      </c>
      <c r="AS93" s="2" t="s">
        <v>142</v>
      </c>
      <c r="AT93" s="2" t="s">
        <v>137</v>
      </c>
    </row>
    <row r="94" spans="1:46" x14ac:dyDescent="0.3">
      <c r="A94" s="2" t="s">
        <v>101</v>
      </c>
      <c r="B94" s="2">
        <v>2</v>
      </c>
      <c r="C94" t="s">
        <v>134</v>
      </c>
      <c r="D94" t="s">
        <v>135</v>
      </c>
      <c r="E94" t="s">
        <v>136</v>
      </c>
      <c r="F94">
        <v>1963</v>
      </c>
      <c r="G94" s="2" t="s">
        <v>137</v>
      </c>
      <c r="H94" t="s">
        <v>138</v>
      </c>
      <c r="I94" s="2">
        <v>2</v>
      </c>
      <c r="J94" s="2">
        <v>0</v>
      </c>
      <c r="K94" s="5">
        <v>33708</v>
      </c>
      <c r="M94" s="2">
        <v>2</v>
      </c>
      <c r="N94" s="2">
        <v>1</v>
      </c>
      <c r="O94" s="2" t="s">
        <v>139</v>
      </c>
      <c r="P94" s="2" t="s">
        <v>137</v>
      </c>
      <c r="R94" s="2" t="s">
        <v>137</v>
      </c>
      <c r="AB94" t="s">
        <v>137</v>
      </c>
      <c r="AC94" t="s">
        <v>137</v>
      </c>
      <c r="AH94" s="2">
        <f t="shared" si="1"/>
        <v>1963</v>
      </c>
      <c r="AI94" t="s">
        <v>140</v>
      </c>
      <c r="AK94" s="9">
        <v>311.39999999999998</v>
      </c>
      <c r="AM94" s="9">
        <v>265.89999999999998</v>
      </c>
      <c r="AN94" t="s">
        <v>234</v>
      </c>
      <c r="AO94" s="11">
        <v>694</v>
      </c>
      <c r="AP94" s="2" t="s">
        <v>137</v>
      </c>
      <c r="AQ94" s="2" t="s">
        <v>137</v>
      </c>
      <c r="AR94" s="2" t="s">
        <v>141</v>
      </c>
      <c r="AS94" s="2" t="s">
        <v>142</v>
      </c>
      <c r="AT94" s="2" t="s">
        <v>137</v>
      </c>
    </row>
    <row r="95" spans="1:46" x14ac:dyDescent="0.3">
      <c r="A95" s="2" t="s">
        <v>53</v>
      </c>
      <c r="B95" s="2">
        <v>8</v>
      </c>
      <c r="C95" t="s">
        <v>134</v>
      </c>
      <c r="D95" t="s">
        <v>135</v>
      </c>
      <c r="E95" t="s">
        <v>136</v>
      </c>
      <c r="F95">
        <v>1957</v>
      </c>
      <c r="G95" s="2" t="s">
        <v>137</v>
      </c>
      <c r="H95" t="s">
        <v>138</v>
      </c>
      <c r="I95" s="2">
        <v>2</v>
      </c>
      <c r="J95" s="2">
        <v>0</v>
      </c>
      <c r="K95" s="5">
        <v>33695</v>
      </c>
      <c r="M95" s="2">
        <v>0</v>
      </c>
      <c r="N95" s="2">
        <v>1</v>
      </c>
      <c r="O95" s="2" t="s">
        <v>139</v>
      </c>
      <c r="P95" s="2" t="s">
        <v>137</v>
      </c>
      <c r="R95" s="2" t="s">
        <v>137</v>
      </c>
      <c r="AB95" t="s">
        <v>137</v>
      </c>
      <c r="AC95" t="s">
        <v>137</v>
      </c>
      <c r="AH95" s="2">
        <f t="shared" si="1"/>
        <v>1957</v>
      </c>
      <c r="AI95" t="s">
        <v>140</v>
      </c>
      <c r="AK95" s="9">
        <v>454.6</v>
      </c>
      <c r="AL95" s="9">
        <v>38.299999999999997</v>
      </c>
      <c r="AM95" s="9">
        <v>454.6</v>
      </c>
      <c r="AN95" t="s">
        <v>235</v>
      </c>
      <c r="AO95" s="11">
        <v>1016</v>
      </c>
      <c r="AP95" s="2" t="s">
        <v>137</v>
      </c>
      <c r="AQ95" s="2" t="s">
        <v>137</v>
      </c>
      <c r="AR95" s="2" t="s">
        <v>141</v>
      </c>
      <c r="AS95" s="2" t="s">
        <v>142</v>
      </c>
      <c r="AT95" s="2" t="s">
        <v>137</v>
      </c>
    </row>
    <row r="96" spans="1:46" x14ac:dyDescent="0.3">
      <c r="A96" s="2" t="s">
        <v>106</v>
      </c>
      <c r="B96" s="2">
        <v>4</v>
      </c>
      <c r="C96" t="s">
        <v>134</v>
      </c>
      <c r="D96" t="s">
        <v>135</v>
      </c>
      <c r="E96" t="s">
        <v>136</v>
      </c>
      <c r="F96">
        <v>1962</v>
      </c>
      <c r="G96" s="2" t="s">
        <v>137</v>
      </c>
      <c r="H96" t="s">
        <v>138</v>
      </c>
      <c r="I96" s="2">
        <v>2</v>
      </c>
      <c r="J96" s="2">
        <v>0</v>
      </c>
      <c r="K96" s="5">
        <v>34018</v>
      </c>
      <c r="M96" s="2">
        <v>0</v>
      </c>
      <c r="N96" s="2">
        <v>1</v>
      </c>
      <c r="O96" s="2" t="s">
        <v>139</v>
      </c>
      <c r="P96" s="2" t="s">
        <v>137</v>
      </c>
      <c r="R96" s="2" t="s">
        <v>137</v>
      </c>
      <c r="AB96" t="s">
        <v>137</v>
      </c>
      <c r="AC96" t="s">
        <v>137</v>
      </c>
      <c r="AH96" s="2">
        <f t="shared" si="1"/>
        <v>1962</v>
      </c>
      <c r="AI96" t="s">
        <v>140</v>
      </c>
      <c r="AK96" s="9">
        <v>335.8</v>
      </c>
      <c r="AM96" s="9">
        <v>335.8</v>
      </c>
      <c r="AN96" t="s">
        <v>236</v>
      </c>
      <c r="AO96" s="11">
        <v>1017</v>
      </c>
      <c r="AP96" s="2" t="s">
        <v>137</v>
      </c>
      <c r="AQ96" s="2" t="s">
        <v>137</v>
      </c>
      <c r="AR96" s="2" t="s">
        <v>141</v>
      </c>
      <c r="AS96" s="2" t="s">
        <v>142</v>
      </c>
      <c r="AT96" s="2" t="s">
        <v>137</v>
      </c>
    </row>
    <row r="97" spans="1:46" x14ac:dyDescent="0.3">
      <c r="A97" s="2" t="s">
        <v>107</v>
      </c>
      <c r="B97" s="2">
        <v>22</v>
      </c>
      <c r="C97" t="s">
        <v>134</v>
      </c>
      <c r="D97" t="s">
        <v>135</v>
      </c>
      <c r="E97" t="s">
        <v>136</v>
      </c>
      <c r="F97">
        <v>1995</v>
      </c>
      <c r="G97" s="2" t="s">
        <v>137</v>
      </c>
      <c r="H97" t="s">
        <v>138</v>
      </c>
      <c r="I97" s="2">
        <v>3</v>
      </c>
      <c r="J97" s="2">
        <v>0</v>
      </c>
      <c r="K97" s="5">
        <v>35443</v>
      </c>
      <c r="M97" s="2">
        <v>0</v>
      </c>
      <c r="N97" s="2">
        <v>4</v>
      </c>
      <c r="O97" s="2" t="s">
        <v>139</v>
      </c>
      <c r="P97" s="2" t="s">
        <v>137</v>
      </c>
      <c r="R97" s="2" t="s">
        <v>137</v>
      </c>
      <c r="AB97" t="s">
        <v>137</v>
      </c>
      <c r="AC97" t="s">
        <v>137</v>
      </c>
      <c r="AH97" s="2">
        <f t="shared" si="1"/>
        <v>1995</v>
      </c>
      <c r="AI97" t="s">
        <v>140</v>
      </c>
      <c r="AK97" s="9">
        <v>2364.1</v>
      </c>
      <c r="AL97" s="9">
        <v>141.6</v>
      </c>
      <c r="AM97" s="9">
        <v>2364.1</v>
      </c>
      <c r="AN97" t="s">
        <v>237</v>
      </c>
      <c r="AO97" s="11">
        <v>1926</v>
      </c>
      <c r="AP97" s="2" t="s">
        <v>137</v>
      </c>
      <c r="AQ97" s="2" t="s">
        <v>137</v>
      </c>
      <c r="AR97" s="2" t="s">
        <v>141</v>
      </c>
      <c r="AS97" s="2" t="s">
        <v>142</v>
      </c>
      <c r="AT97" s="2" t="s">
        <v>137</v>
      </c>
    </row>
    <row r="98" spans="1:46" x14ac:dyDescent="0.3">
      <c r="A98" s="2" t="s">
        <v>61</v>
      </c>
      <c r="B98" s="2">
        <v>53</v>
      </c>
      <c r="C98" t="s">
        <v>134</v>
      </c>
      <c r="D98" t="s">
        <v>135</v>
      </c>
      <c r="E98" t="s">
        <v>136</v>
      </c>
      <c r="F98">
        <v>1973</v>
      </c>
      <c r="G98" s="2" t="s">
        <v>137</v>
      </c>
      <c r="H98" t="s">
        <v>138</v>
      </c>
      <c r="I98" s="2">
        <v>5</v>
      </c>
      <c r="J98" s="2">
        <v>0</v>
      </c>
      <c r="K98" s="5">
        <v>33695</v>
      </c>
      <c r="M98" s="2">
        <v>1</v>
      </c>
      <c r="N98" s="2">
        <v>4</v>
      </c>
      <c r="O98" s="2" t="s">
        <v>139</v>
      </c>
      <c r="P98" s="2" t="s">
        <v>137</v>
      </c>
      <c r="R98" s="2" t="s">
        <v>137</v>
      </c>
      <c r="AB98" t="s">
        <v>137</v>
      </c>
      <c r="AC98" t="s">
        <v>137</v>
      </c>
      <c r="AH98" s="2">
        <f t="shared" si="1"/>
        <v>1973</v>
      </c>
      <c r="AI98" t="s">
        <v>140</v>
      </c>
      <c r="AK98" s="9">
        <v>2624.8</v>
      </c>
      <c r="AL98" s="9">
        <v>264.10000000000002</v>
      </c>
      <c r="AM98" s="9">
        <v>1320.2</v>
      </c>
      <c r="AN98" t="s">
        <v>230</v>
      </c>
      <c r="AO98" s="11">
        <v>5041</v>
      </c>
      <c r="AP98" s="2" t="s">
        <v>137</v>
      </c>
      <c r="AQ98" s="2" t="s">
        <v>137</v>
      </c>
      <c r="AR98" s="2" t="s">
        <v>141</v>
      </c>
      <c r="AS98" s="2" t="s">
        <v>142</v>
      </c>
      <c r="AT98" s="2" t="s">
        <v>137</v>
      </c>
    </row>
    <row r="99" spans="1:46" x14ac:dyDescent="0.3">
      <c r="A99" s="2" t="s">
        <v>108</v>
      </c>
      <c r="B99" s="2">
        <v>4</v>
      </c>
      <c r="C99" t="s">
        <v>134</v>
      </c>
      <c r="D99" t="s">
        <v>135</v>
      </c>
      <c r="E99" t="s">
        <v>136</v>
      </c>
      <c r="F99">
        <v>1994</v>
      </c>
      <c r="G99" s="2" t="s">
        <v>137</v>
      </c>
      <c r="H99" t="s">
        <v>138</v>
      </c>
      <c r="I99" s="2">
        <v>3</v>
      </c>
      <c r="J99" s="2">
        <v>0</v>
      </c>
      <c r="K99" s="5">
        <v>35039</v>
      </c>
      <c r="M99" s="2">
        <v>0</v>
      </c>
      <c r="N99" s="2">
        <v>3</v>
      </c>
      <c r="O99" s="2" t="s">
        <v>139</v>
      </c>
      <c r="P99" s="2" t="s">
        <v>137</v>
      </c>
      <c r="R99" s="2" t="s">
        <v>137</v>
      </c>
      <c r="AB99" t="s">
        <v>137</v>
      </c>
      <c r="AC99" t="s">
        <v>137</v>
      </c>
      <c r="AH99" s="2">
        <f t="shared" si="1"/>
        <v>1994</v>
      </c>
      <c r="AI99" t="s">
        <v>140</v>
      </c>
      <c r="AK99" s="9">
        <v>1482.5</v>
      </c>
      <c r="AL99" s="9">
        <v>102.9</v>
      </c>
      <c r="AM99" s="9">
        <v>1482.5</v>
      </c>
      <c r="AN99" t="s">
        <v>238</v>
      </c>
      <c r="AO99" s="11">
        <v>2772</v>
      </c>
      <c r="AP99" s="2" t="s">
        <v>137</v>
      </c>
      <c r="AQ99" s="2" t="s">
        <v>137</v>
      </c>
      <c r="AR99" s="2" t="s">
        <v>141</v>
      </c>
      <c r="AS99" s="2" t="s">
        <v>142</v>
      </c>
      <c r="AT99" s="2" t="s">
        <v>137</v>
      </c>
    </row>
    <row r="100" spans="1:46" x14ac:dyDescent="0.3">
      <c r="A100" s="2" t="s">
        <v>109</v>
      </c>
      <c r="B100" s="2" t="s">
        <v>110</v>
      </c>
      <c r="C100" t="s">
        <v>134</v>
      </c>
      <c r="D100" t="s">
        <v>135</v>
      </c>
      <c r="E100" t="s">
        <v>136</v>
      </c>
      <c r="F100">
        <v>2009</v>
      </c>
      <c r="G100" s="2" t="s">
        <v>137</v>
      </c>
      <c r="H100" t="s">
        <v>138</v>
      </c>
      <c r="I100" s="2">
        <v>5</v>
      </c>
      <c r="J100" s="2">
        <v>0</v>
      </c>
      <c r="M100" s="2">
        <v>0</v>
      </c>
      <c r="N100" s="2">
        <v>4</v>
      </c>
      <c r="O100" s="2" t="s">
        <v>139</v>
      </c>
      <c r="P100" s="2" t="s">
        <v>137</v>
      </c>
      <c r="R100" s="2" t="s">
        <v>137</v>
      </c>
      <c r="AB100" t="s">
        <v>137</v>
      </c>
      <c r="AC100" t="s">
        <v>137</v>
      </c>
      <c r="AH100" s="2">
        <f t="shared" si="1"/>
        <v>2009</v>
      </c>
      <c r="AI100" t="s">
        <v>140</v>
      </c>
      <c r="AK100" s="9">
        <v>4377</v>
      </c>
      <c r="AL100" s="9">
        <v>473.3</v>
      </c>
      <c r="AM100" s="9">
        <v>4377</v>
      </c>
      <c r="AN100" t="s">
        <v>239</v>
      </c>
      <c r="AO100" s="11">
        <v>12820</v>
      </c>
      <c r="AP100" s="2" t="s">
        <v>137</v>
      </c>
      <c r="AQ100" s="2" t="s">
        <v>137</v>
      </c>
      <c r="AR100" s="2" t="s">
        <v>141</v>
      </c>
      <c r="AS100" s="2" t="s">
        <v>142</v>
      </c>
      <c r="AT100" s="2" t="s">
        <v>137</v>
      </c>
    </row>
    <row r="101" spans="1:46" x14ac:dyDescent="0.3">
      <c r="A101" s="2" t="s">
        <v>104</v>
      </c>
      <c r="B101" s="2">
        <v>5</v>
      </c>
      <c r="C101" t="s">
        <v>134</v>
      </c>
      <c r="D101" t="s">
        <v>135</v>
      </c>
      <c r="E101" t="s">
        <v>136</v>
      </c>
      <c r="F101">
        <v>1966</v>
      </c>
      <c r="G101" s="2" t="s">
        <v>137</v>
      </c>
      <c r="H101" t="s">
        <v>138</v>
      </c>
      <c r="I101" s="2">
        <v>2</v>
      </c>
      <c r="J101" s="2">
        <v>0</v>
      </c>
      <c r="K101" s="5">
        <v>33695</v>
      </c>
      <c r="M101" s="2">
        <v>0</v>
      </c>
      <c r="N101" s="2">
        <v>2</v>
      </c>
      <c r="O101" s="2" t="s">
        <v>139</v>
      </c>
      <c r="P101" s="2" t="s">
        <v>137</v>
      </c>
      <c r="R101" s="2" t="s">
        <v>137</v>
      </c>
      <c r="AB101" t="s">
        <v>137</v>
      </c>
      <c r="AC101" t="s">
        <v>137</v>
      </c>
      <c r="AH101" s="2">
        <f t="shared" si="1"/>
        <v>1966</v>
      </c>
      <c r="AI101" t="s">
        <v>140</v>
      </c>
      <c r="AK101" s="9">
        <v>738.2</v>
      </c>
      <c r="AL101" s="9">
        <v>55</v>
      </c>
      <c r="AM101" s="9">
        <v>738.2</v>
      </c>
      <c r="AN101" t="s">
        <v>240</v>
      </c>
      <c r="AO101" s="11">
        <v>1100</v>
      </c>
      <c r="AP101" s="2" t="s">
        <v>137</v>
      </c>
      <c r="AQ101" s="2" t="s">
        <v>137</v>
      </c>
      <c r="AR101" s="2" t="s">
        <v>141</v>
      </c>
      <c r="AS101" s="2" t="s">
        <v>142</v>
      </c>
      <c r="AT101" s="2" t="s">
        <v>137</v>
      </c>
    </row>
    <row r="102" spans="1:46" x14ac:dyDescent="0.3">
      <c r="A102" s="2" t="s">
        <v>111</v>
      </c>
      <c r="B102" s="2">
        <v>3</v>
      </c>
      <c r="C102" t="s">
        <v>134</v>
      </c>
      <c r="D102" t="s">
        <v>135</v>
      </c>
      <c r="E102" t="s">
        <v>136</v>
      </c>
      <c r="F102">
        <v>1967</v>
      </c>
      <c r="G102" s="2" t="s">
        <v>137</v>
      </c>
      <c r="H102" t="s">
        <v>138</v>
      </c>
      <c r="I102" s="2">
        <v>3</v>
      </c>
      <c r="J102" s="2">
        <v>0</v>
      </c>
      <c r="K102" s="5">
        <v>33695</v>
      </c>
      <c r="M102" s="2">
        <v>0</v>
      </c>
      <c r="N102" s="2">
        <v>2</v>
      </c>
      <c r="O102" s="2" t="s">
        <v>139</v>
      </c>
      <c r="P102" s="2" t="s">
        <v>137</v>
      </c>
      <c r="R102" s="2" t="s">
        <v>137</v>
      </c>
      <c r="AB102" t="s">
        <v>137</v>
      </c>
      <c r="AC102" t="s">
        <v>137</v>
      </c>
      <c r="AH102" s="2">
        <f t="shared" si="1"/>
        <v>1967</v>
      </c>
      <c r="AI102" t="s">
        <v>140</v>
      </c>
      <c r="AK102" s="9">
        <v>712.7</v>
      </c>
      <c r="AM102" s="9">
        <v>712.7</v>
      </c>
      <c r="AN102" t="s">
        <v>241</v>
      </c>
      <c r="AO102" s="11">
        <v>1312</v>
      </c>
      <c r="AP102" s="2" t="s">
        <v>137</v>
      </c>
      <c r="AQ102" s="2" t="s">
        <v>137</v>
      </c>
      <c r="AR102" s="2" t="s">
        <v>141</v>
      </c>
      <c r="AS102" s="2" t="s">
        <v>142</v>
      </c>
      <c r="AT102" s="2" t="s">
        <v>137</v>
      </c>
    </row>
    <row r="103" spans="1:46" x14ac:dyDescent="0.3">
      <c r="A103" s="2" t="s">
        <v>112</v>
      </c>
      <c r="B103" s="2">
        <v>37</v>
      </c>
      <c r="C103" t="s">
        <v>134</v>
      </c>
      <c r="D103" t="s">
        <v>135</v>
      </c>
      <c r="E103" t="s">
        <v>136</v>
      </c>
      <c r="F103">
        <v>1972</v>
      </c>
      <c r="G103" s="2" t="s">
        <v>137</v>
      </c>
      <c r="H103" t="s">
        <v>138</v>
      </c>
      <c r="I103" s="2">
        <v>2</v>
      </c>
      <c r="J103" s="2">
        <v>0</v>
      </c>
      <c r="K103" s="5">
        <v>34016</v>
      </c>
      <c r="M103" s="2">
        <v>0</v>
      </c>
      <c r="N103" s="2">
        <v>2</v>
      </c>
      <c r="O103" s="2" t="s">
        <v>139</v>
      </c>
      <c r="P103" s="2" t="s">
        <v>137</v>
      </c>
      <c r="R103" s="2" t="s">
        <v>137</v>
      </c>
      <c r="AB103" t="s">
        <v>137</v>
      </c>
      <c r="AC103" t="s">
        <v>137</v>
      </c>
      <c r="AH103" s="2">
        <f t="shared" si="1"/>
        <v>1972</v>
      </c>
      <c r="AI103" t="s">
        <v>140</v>
      </c>
      <c r="AK103" s="9">
        <v>718.2</v>
      </c>
      <c r="AL103" s="9">
        <v>59.8</v>
      </c>
      <c r="AM103" s="9">
        <v>718.2</v>
      </c>
      <c r="AN103" t="s">
        <v>242</v>
      </c>
      <c r="AO103" s="11">
        <v>2150</v>
      </c>
      <c r="AP103" s="2" t="s">
        <v>137</v>
      </c>
      <c r="AQ103" s="2" t="s">
        <v>137</v>
      </c>
      <c r="AR103" s="2" t="s">
        <v>141</v>
      </c>
      <c r="AS103" s="2" t="s">
        <v>142</v>
      </c>
      <c r="AT103" s="2" t="s">
        <v>137</v>
      </c>
    </row>
    <row r="104" spans="1:46" x14ac:dyDescent="0.3">
      <c r="A104" s="2" t="s">
        <v>113</v>
      </c>
      <c r="B104" s="2">
        <v>25</v>
      </c>
      <c r="C104" t="s">
        <v>134</v>
      </c>
      <c r="D104" t="s">
        <v>135</v>
      </c>
      <c r="E104" t="s">
        <v>136</v>
      </c>
      <c r="F104">
        <v>1981</v>
      </c>
      <c r="G104" s="2" t="s">
        <v>137</v>
      </c>
      <c r="H104" t="s">
        <v>138</v>
      </c>
      <c r="I104" s="2">
        <v>5</v>
      </c>
      <c r="J104" s="2">
        <v>0</v>
      </c>
      <c r="K104" s="5">
        <v>33681</v>
      </c>
      <c r="M104" s="2">
        <v>0</v>
      </c>
      <c r="N104" s="2">
        <v>4</v>
      </c>
      <c r="O104" s="2" t="s">
        <v>139</v>
      </c>
      <c r="P104" s="2" t="s">
        <v>137</v>
      </c>
      <c r="R104" s="2" t="s">
        <v>137</v>
      </c>
      <c r="AB104" t="s">
        <v>137</v>
      </c>
      <c r="AC104" t="s">
        <v>137</v>
      </c>
      <c r="AH104" s="2">
        <f t="shared" si="1"/>
        <v>1981</v>
      </c>
      <c r="AI104" t="s">
        <v>140</v>
      </c>
      <c r="AK104" s="9">
        <v>3415.8</v>
      </c>
      <c r="AL104" s="9">
        <v>272.5</v>
      </c>
      <c r="AM104" s="9">
        <v>3415.8</v>
      </c>
      <c r="AN104" t="s">
        <v>243</v>
      </c>
      <c r="AO104" s="11">
        <v>3380</v>
      </c>
      <c r="AP104" s="2" t="s">
        <v>137</v>
      </c>
      <c r="AQ104" s="2" t="s">
        <v>137</v>
      </c>
      <c r="AR104" s="2" t="s">
        <v>141</v>
      </c>
      <c r="AS104" s="2" t="s">
        <v>142</v>
      </c>
      <c r="AT104" s="2" t="s">
        <v>137</v>
      </c>
    </row>
    <row r="105" spans="1:46" x14ac:dyDescent="0.3">
      <c r="A105" s="2" t="s">
        <v>114</v>
      </c>
      <c r="B105" s="2">
        <v>94</v>
      </c>
      <c r="C105" t="s">
        <v>134</v>
      </c>
      <c r="D105" t="s">
        <v>135</v>
      </c>
      <c r="E105" t="s">
        <v>136</v>
      </c>
      <c r="F105">
        <v>1968</v>
      </c>
      <c r="G105" s="2" t="s">
        <v>137</v>
      </c>
      <c r="H105" t="s">
        <v>138</v>
      </c>
      <c r="I105" s="2">
        <v>5</v>
      </c>
      <c r="J105" s="2">
        <v>0</v>
      </c>
      <c r="K105" s="5">
        <v>34223</v>
      </c>
      <c r="M105" s="2">
        <v>1</v>
      </c>
      <c r="N105" s="2">
        <v>4</v>
      </c>
      <c r="O105" s="2" t="s">
        <v>139</v>
      </c>
      <c r="P105" s="2" t="s">
        <v>137</v>
      </c>
      <c r="R105" s="2" t="s">
        <v>137</v>
      </c>
      <c r="AB105" t="s">
        <v>137</v>
      </c>
      <c r="AC105" t="s">
        <v>137</v>
      </c>
      <c r="AH105" s="2">
        <f t="shared" si="1"/>
        <v>1968</v>
      </c>
      <c r="AI105" t="s">
        <v>140</v>
      </c>
      <c r="AK105" s="9">
        <v>3295.3</v>
      </c>
      <c r="AM105" s="9">
        <v>3248.5</v>
      </c>
      <c r="AN105" t="s">
        <v>244</v>
      </c>
      <c r="AO105" s="11">
        <v>6187</v>
      </c>
      <c r="AP105" s="2" t="s">
        <v>137</v>
      </c>
      <c r="AQ105" s="2" t="s">
        <v>137</v>
      </c>
      <c r="AR105" s="2" t="s">
        <v>141</v>
      </c>
      <c r="AS105" s="2" t="s">
        <v>142</v>
      </c>
      <c r="AT105" s="2" t="s">
        <v>137</v>
      </c>
    </row>
    <row r="106" spans="1:46" x14ac:dyDescent="0.3">
      <c r="A106" s="2" t="s">
        <v>115</v>
      </c>
      <c r="B106" s="2">
        <v>18</v>
      </c>
      <c r="C106" t="s">
        <v>134</v>
      </c>
      <c r="D106" t="s">
        <v>135</v>
      </c>
      <c r="E106" t="s">
        <v>136</v>
      </c>
      <c r="F106">
        <v>1969</v>
      </c>
      <c r="G106" s="2" t="s">
        <v>137</v>
      </c>
      <c r="H106" t="s">
        <v>138</v>
      </c>
      <c r="I106" s="2">
        <v>2</v>
      </c>
      <c r="J106" s="2">
        <v>0</v>
      </c>
      <c r="K106" s="5">
        <v>33948</v>
      </c>
      <c r="M106" s="2">
        <v>0</v>
      </c>
      <c r="N106" s="2">
        <v>3</v>
      </c>
      <c r="O106" s="2" t="s">
        <v>139</v>
      </c>
      <c r="P106" s="2" t="s">
        <v>137</v>
      </c>
      <c r="R106" s="2" t="s">
        <v>137</v>
      </c>
      <c r="AB106" t="s">
        <v>137</v>
      </c>
      <c r="AC106" t="s">
        <v>137</v>
      </c>
      <c r="AH106" s="2">
        <f t="shared" si="1"/>
        <v>1969</v>
      </c>
      <c r="AI106" t="s">
        <v>140</v>
      </c>
      <c r="AK106" s="9">
        <v>476.5</v>
      </c>
      <c r="AM106" s="9">
        <v>476.5</v>
      </c>
      <c r="AN106" t="s">
        <v>245</v>
      </c>
      <c r="AO106" s="11">
        <v>3170</v>
      </c>
      <c r="AP106" s="2" t="s">
        <v>137</v>
      </c>
      <c r="AQ106" s="2" t="s">
        <v>137</v>
      </c>
      <c r="AR106" s="2" t="s">
        <v>141</v>
      </c>
      <c r="AS106" s="2" t="s">
        <v>142</v>
      </c>
      <c r="AT106" s="2" t="s">
        <v>137</v>
      </c>
    </row>
    <row r="107" spans="1:46" x14ac:dyDescent="0.3">
      <c r="A107" s="2" t="s">
        <v>116</v>
      </c>
      <c r="B107" s="2">
        <v>21</v>
      </c>
      <c r="C107" t="s">
        <v>134</v>
      </c>
      <c r="D107" t="s">
        <v>135</v>
      </c>
      <c r="E107" t="s">
        <v>136</v>
      </c>
      <c r="F107">
        <v>1963</v>
      </c>
      <c r="G107" s="2" t="s">
        <v>137</v>
      </c>
      <c r="H107" t="s">
        <v>138</v>
      </c>
      <c r="I107" s="2">
        <v>2</v>
      </c>
      <c r="J107" s="2">
        <v>0</v>
      </c>
      <c r="K107" s="5">
        <v>33948</v>
      </c>
      <c r="M107" s="2">
        <v>0</v>
      </c>
      <c r="N107" s="2">
        <v>3</v>
      </c>
      <c r="O107" s="2" t="s">
        <v>139</v>
      </c>
      <c r="P107" s="2" t="s">
        <v>137</v>
      </c>
      <c r="R107" s="2" t="s">
        <v>137</v>
      </c>
      <c r="AB107" t="s">
        <v>137</v>
      </c>
      <c r="AC107" t="s">
        <v>137</v>
      </c>
      <c r="AH107" s="2">
        <f t="shared" si="1"/>
        <v>1963</v>
      </c>
      <c r="AI107" t="s">
        <v>140</v>
      </c>
      <c r="AK107" s="9">
        <v>494.9</v>
      </c>
      <c r="AM107" s="9">
        <v>494.9</v>
      </c>
      <c r="AN107" t="s">
        <v>246</v>
      </c>
      <c r="AO107" s="11">
        <v>1518</v>
      </c>
      <c r="AP107" s="2" t="s">
        <v>137</v>
      </c>
      <c r="AQ107" s="2" t="s">
        <v>137</v>
      </c>
      <c r="AR107" s="2" t="s">
        <v>141</v>
      </c>
      <c r="AS107" s="2" t="s">
        <v>142</v>
      </c>
      <c r="AT107" s="2" t="s">
        <v>137</v>
      </c>
    </row>
    <row r="108" spans="1:46" x14ac:dyDescent="0.3">
      <c r="A108" s="2" t="s">
        <v>112</v>
      </c>
      <c r="B108" s="2">
        <v>39</v>
      </c>
      <c r="C108" t="s">
        <v>134</v>
      </c>
      <c r="D108" t="s">
        <v>135</v>
      </c>
      <c r="E108" t="s">
        <v>136</v>
      </c>
      <c r="F108">
        <v>1972</v>
      </c>
      <c r="G108" s="2" t="s">
        <v>137</v>
      </c>
      <c r="H108" t="s">
        <v>138</v>
      </c>
      <c r="I108" s="2">
        <v>2</v>
      </c>
      <c r="J108" s="2">
        <v>0</v>
      </c>
      <c r="K108" s="5">
        <v>33967</v>
      </c>
      <c r="M108" s="2">
        <v>0</v>
      </c>
      <c r="N108" s="2">
        <v>2</v>
      </c>
      <c r="O108" s="2" t="s">
        <v>139</v>
      </c>
      <c r="P108" s="2" t="s">
        <v>137</v>
      </c>
      <c r="R108" s="2" t="s">
        <v>137</v>
      </c>
      <c r="AB108" t="s">
        <v>137</v>
      </c>
      <c r="AC108" t="s">
        <v>137</v>
      </c>
      <c r="AH108" s="2">
        <f t="shared" si="1"/>
        <v>1972</v>
      </c>
      <c r="AI108" t="s">
        <v>140</v>
      </c>
      <c r="AK108" s="9">
        <v>487.7</v>
      </c>
      <c r="AM108" s="9">
        <v>487.7</v>
      </c>
      <c r="AN108" t="s">
        <v>247</v>
      </c>
      <c r="AO108" s="11">
        <v>2211</v>
      </c>
      <c r="AP108" s="2" t="s">
        <v>137</v>
      </c>
      <c r="AQ108" s="2" t="s">
        <v>137</v>
      </c>
      <c r="AR108" s="2" t="s">
        <v>141</v>
      </c>
      <c r="AS108" s="2" t="s">
        <v>142</v>
      </c>
      <c r="AT108" s="2" t="s">
        <v>137</v>
      </c>
    </row>
    <row r="109" spans="1:46" x14ac:dyDescent="0.3">
      <c r="A109" s="2" t="s">
        <v>117</v>
      </c>
      <c r="B109" s="2">
        <v>7</v>
      </c>
      <c r="C109" t="s">
        <v>134</v>
      </c>
      <c r="D109" t="s">
        <v>135</v>
      </c>
      <c r="E109" t="s">
        <v>136</v>
      </c>
      <c r="F109">
        <v>1970</v>
      </c>
      <c r="G109" s="2" t="s">
        <v>137</v>
      </c>
      <c r="H109" t="s">
        <v>138</v>
      </c>
      <c r="I109" s="2">
        <v>2</v>
      </c>
      <c r="J109" s="2">
        <v>0</v>
      </c>
      <c r="K109" s="5">
        <v>39568</v>
      </c>
      <c r="M109" s="2">
        <v>0</v>
      </c>
      <c r="N109" s="2">
        <v>1</v>
      </c>
      <c r="O109" s="2" t="s">
        <v>139</v>
      </c>
      <c r="P109" s="2" t="s">
        <v>137</v>
      </c>
      <c r="R109" s="2" t="s">
        <v>137</v>
      </c>
      <c r="AB109" t="s">
        <v>137</v>
      </c>
      <c r="AC109" t="s">
        <v>137</v>
      </c>
      <c r="AH109" s="2">
        <f t="shared" si="1"/>
        <v>1970</v>
      </c>
      <c r="AI109" t="s">
        <v>140</v>
      </c>
      <c r="AK109" s="9">
        <v>381.7</v>
      </c>
      <c r="AL109" s="9">
        <v>71.099999999999994</v>
      </c>
      <c r="AM109" s="9">
        <v>381.7</v>
      </c>
      <c r="AN109" t="s">
        <v>248</v>
      </c>
      <c r="AO109" s="11">
        <v>1154</v>
      </c>
      <c r="AP109" s="2" t="s">
        <v>137</v>
      </c>
      <c r="AQ109" s="2" t="s">
        <v>137</v>
      </c>
      <c r="AR109" s="2" t="s">
        <v>141</v>
      </c>
      <c r="AS109" s="2" t="s">
        <v>142</v>
      </c>
      <c r="AT109" s="2" t="s">
        <v>137</v>
      </c>
    </row>
    <row r="110" spans="1:46" x14ac:dyDescent="0.3">
      <c r="A110" s="2" t="s">
        <v>118</v>
      </c>
      <c r="B110" s="2">
        <v>138</v>
      </c>
      <c r="C110" t="s">
        <v>134</v>
      </c>
      <c r="D110" t="s">
        <v>135</v>
      </c>
      <c r="E110" t="s">
        <v>136</v>
      </c>
      <c r="F110">
        <v>1963</v>
      </c>
      <c r="G110" s="2" t="s">
        <v>137</v>
      </c>
      <c r="H110" t="s">
        <v>138</v>
      </c>
      <c r="I110" s="2">
        <v>2</v>
      </c>
      <c r="J110" s="2">
        <v>0</v>
      </c>
      <c r="K110" s="5">
        <v>34262</v>
      </c>
      <c r="M110" s="2">
        <v>0</v>
      </c>
      <c r="N110" s="2">
        <v>2</v>
      </c>
      <c r="O110" s="2" t="s">
        <v>139</v>
      </c>
      <c r="P110" s="2" t="s">
        <v>137</v>
      </c>
      <c r="R110" s="2" t="s">
        <v>137</v>
      </c>
      <c r="AB110" t="s">
        <v>137</v>
      </c>
      <c r="AC110" t="s">
        <v>137</v>
      </c>
      <c r="AH110" s="2">
        <f t="shared" si="1"/>
        <v>1963</v>
      </c>
      <c r="AI110" t="s">
        <v>140</v>
      </c>
      <c r="AK110" s="9">
        <v>438.5</v>
      </c>
      <c r="AM110" s="9">
        <v>438.5</v>
      </c>
      <c r="AN110" t="s">
        <v>249</v>
      </c>
      <c r="AO110" s="11">
        <v>803</v>
      </c>
      <c r="AP110" s="2" t="s">
        <v>137</v>
      </c>
      <c r="AQ110" s="2" t="s">
        <v>137</v>
      </c>
      <c r="AR110" s="2" t="s">
        <v>141</v>
      </c>
      <c r="AS110" s="2" t="s">
        <v>142</v>
      </c>
      <c r="AT110" s="2" t="s">
        <v>137</v>
      </c>
    </row>
    <row r="111" spans="1:46" x14ac:dyDescent="0.3">
      <c r="A111" s="2" t="s">
        <v>119</v>
      </c>
      <c r="B111" s="2">
        <v>62</v>
      </c>
      <c r="C111" t="s">
        <v>134</v>
      </c>
      <c r="D111" t="s">
        <v>135</v>
      </c>
      <c r="E111" t="s">
        <v>136</v>
      </c>
      <c r="F111">
        <v>1984</v>
      </c>
      <c r="G111" s="2" t="s">
        <v>137</v>
      </c>
      <c r="H111" t="s">
        <v>138</v>
      </c>
      <c r="I111" s="2">
        <v>2</v>
      </c>
      <c r="J111" s="2">
        <v>0</v>
      </c>
      <c r="K111" s="5">
        <v>33856</v>
      </c>
      <c r="M111" s="2">
        <v>0</v>
      </c>
      <c r="N111" s="2">
        <v>3</v>
      </c>
      <c r="O111" s="2" t="s">
        <v>139</v>
      </c>
      <c r="P111" s="2" t="s">
        <v>137</v>
      </c>
      <c r="R111" s="2" t="s">
        <v>137</v>
      </c>
      <c r="AB111" t="s">
        <v>137</v>
      </c>
      <c r="AC111" t="s">
        <v>137</v>
      </c>
      <c r="AH111" s="2">
        <f t="shared" si="1"/>
        <v>1984</v>
      </c>
      <c r="AI111" t="s">
        <v>140</v>
      </c>
      <c r="AK111" s="9">
        <v>781.8</v>
      </c>
      <c r="AM111" s="9">
        <v>781.8</v>
      </c>
      <c r="AN111" t="s">
        <v>250</v>
      </c>
      <c r="AO111" s="11">
        <v>515</v>
      </c>
      <c r="AP111" s="2" t="s">
        <v>137</v>
      </c>
      <c r="AQ111" s="2" t="s">
        <v>137</v>
      </c>
      <c r="AR111" s="2" t="s">
        <v>141</v>
      </c>
      <c r="AS111" s="2" t="s">
        <v>142</v>
      </c>
      <c r="AT111" s="2" t="s">
        <v>137</v>
      </c>
    </row>
    <row r="112" spans="1:46" x14ac:dyDescent="0.3">
      <c r="A112" s="2" t="s">
        <v>120</v>
      </c>
      <c r="B112" s="2">
        <v>1</v>
      </c>
      <c r="C112" t="s">
        <v>134</v>
      </c>
      <c r="D112" t="s">
        <v>135</v>
      </c>
      <c r="E112" t="s">
        <v>136</v>
      </c>
      <c r="F112">
        <v>1955</v>
      </c>
      <c r="G112" s="2" t="s">
        <v>137</v>
      </c>
      <c r="H112" t="s">
        <v>138</v>
      </c>
      <c r="I112" s="2">
        <v>2</v>
      </c>
      <c r="J112" s="2">
        <v>0</v>
      </c>
      <c r="K112" s="5">
        <v>34271</v>
      </c>
      <c r="M112" s="2">
        <v>0</v>
      </c>
      <c r="N112" s="2">
        <v>1</v>
      </c>
      <c r="O112" s="2" t="s">
        <v>139</v>
      </c>
      <c r="P112" s="2" t="s">
        <v>137</v>
      </c>
      <c r="R112" s="2" t="s">
        <v>137</v>
      </c>
      <c r="AB112" t="s">
        <v>137</v>
      </c>
      <c r="AC112" t="s">
        <v>137</v>
      </c>
      <c r="AH112" s="2">
        <f t="shared" si="1"/>
        <v>1955</v>
      </c>
      <c r="AI112" t="s">
        <v>140</v>
      </c>
      <c r="AK112" s="9">
        <v>461.1</v>
      </c>
      <c r="AM112" s="9">
        <v>461.1</v>
      </c>
      <c r="AN112" t="s">
        <v>251</v>
      </c>
      <c r="AO112" s="11">
        <v>1123</v>
      </c>
      <c r="AP112" s="2" t="s">
        <v>137</v>
      </c>
      <c r="AQ112" s="2" t="s">
        <v>137</v>
      </c>
      <c r="AR112" s="2" t="s">
        <v>141</v>
      </c>
      <c r="AS112" s="2" t="s">
        <v>142</v>
      </c>
      <c r="AT112" s="2" t="s">
        <v>137</v>
      </c>
    </row>
    <row r="113" spans="1:46" x14ac:dyDescent="0.3">
      <c r="A113" s="2" t="s">
        <v>120</v>
      </c>
      <c r="B113" s="2" t="s">
        <v>92</v>
      </c>
      <c r="C113" t="s">
        <v>134</v>
      </c>
      <c r="D113" t="s">
        <v>135</v>
      </c>
      <c r="E113" t="s">
        <v>136</v>
      </c>
      <c r="F113">
        <v>1971</v>
      </c>
      <c r="G113" s="2" t="s">
        <v>137</v>
      </c>
      <c r="H113" t="s">
        <v>138</v>
      </c>
      <c r="I113" s="2">
        <v>5</v>
      </c>
      <c r="J113" s="2">
        <v>0</v>
      </c>
      <c r="K113" s="5">
        <v>33716</v>
      </c>
      <c r="M113" s="2">
        <v>1</v>
      </c>
      <c r="N113" s="2">
        <v>6</v>
      </c>
      <c r="O113" s="2" t="s">
        <v>139</v>
      </c>
      <c r="P113" s="2" t="s">
        <v>137</v>
      </c>
      <c r="R113" s="2" t="s">
        <v>137</v>
      </c>
      <c r="AB113" t="s">
        <v>137</v>
      </c>
      <c r="AC113" t="s">
        <v>137</v>
      </c>
      <c r="AH113" s="2">
        <f t="shared" si="1"/>
        <v>1971</v>
      </c>
      <c r="AI113" t="s">
        <v>140</v>
      </c>
      <c r="AK113" s="9">
        <v>4311.1000000000004</v>
      </c>
      <c r="AL113" s="9">
        <v>390.6</v>
      </c>
      <c r="AM113" s="9">
        <v>4311.1000000000004</v>
      </c>
      <c r="AN113" t="s">
        <v>252</v>
      </c>
      <c r="AO113" s="11">
        <v>4135</v>
      </c>
      <c r="AP113" s="2" t="s">
        <v>137</v>
      </c>
      <c r="AQ113" s="2" t="s">
        <v>137</v>
      </c>
      <c r="AR113" s="2" t="s">
        <v>141</v>
      </c>
      <c r="AS113" s="2" t="s">
        <v>142</v>
      </c>
      <c r="AT113" s="2" t="s">
        <v>137</v>
      </c>
    </row>
    <row r="114" spans="1:46" x14ac:dyDescent="0.3">
      <c r="A114" s="2" t="s">
        <v>68</v>
      </c>
      <c r="B114" s="2">
        <v>4</v>
      </c>
      <c r="C114" t="s">
        <v>134</v>
      </c>
      <c r="D114" t="s">
        <v>135</v>
      </c>
      <c r="E114" t="s">
        <v>136</v>
      </c>
      <c r="F114">
        <v>1984</v>
      </c>
      <c r="G114" s="2" t="s">
        <v>137</v>
      </c>
      <c r="H114" t="s">
        <v>138</v>
      </c>
      <c r="I114" s="2">
        <v>5</v>
      </c>
      <c r="J114" s="2">
        <v>1</v>
      </c>
      <c r="K114" s="5">
        <v>33695</v>
      </c>
      <c r="M114" s="2">
        <v>6</v>
      </c>
      <c r="N114" s="2">
        <v>6</v>
      </c>
      <c r="O114" s="2" t="s">
        <v>139</v>
      </c>
      <c r="P114" s="2" t="s">
        <v>137</v>
      </c>
      <c r="R114" s="2" t="s">
        <v>137</v>
      </c>
      <c r="AB114" t="s">
        <v>137</v>
      </c>
      <c r="AC114" t="s">
        <v>137</v>
      </c>
      <c r="AH114" s="2">
        <f t="shared" si="1"/>
        <v>1984</v>
      </c>
      <c r="AI114" t="s">
        <v>140</v>
      </c>
      <c r="AK114" s="9">
        <v>4359.3</v>
      </c>
      <c r="AL114" s="9">
        <v>399</v>
      </c>
      <c r="AM114" s="9">
        <v>4359.3</v>
      </c>
      <c r="AN114" t="s">
        <v>253</v>
      </c>
      <c r="AO114" s="11">
        <v>2963</v>
      </c>
      <c r="AP114" s="2" t="s">
        <v>137</v>
      </c>
      <c r="AQ114" s="2" t="s">
        <v>137</v>
      </c>
      <c r="AR114" s="2" t="s">
        <v>141</v>
      </c>
      <c r="AS114" s="2" t="s">
        <v>142</v>
      </c>
      <c r="AT114" s="2" t="s">
        <v>137</v>
      </c>
    </row>
    <row r="115" spans="1:46" x14ac:dyDescent="0.3">
      <c r="A115" s="2" t="s">
        <v>120</v>
      </c>
      <c r="B115" s="2" t="s">
        <v>121</v>
      </c>
      <c r="C115" t="s">
        <v>134</v>
      </c>
      <c r="D115" t="s">
        <v>135</v>
      </c>
      <c r="E115" t="s">
        <v>136</v>
      </c>
      <c r="F115">
        <v>1980</v>
      </c>
      <c r="G115" s="2" t="s">
        <v>137</v>
      </c>
      <c r="H115" t="s">
        <v>138</v>
      </c>
      <c r="I115" s="2">
        <v>5</v>
      </c>
      <c r="J115" s="2">
        <v>0</v>
      </c>
      <c r="K115" s="5">
        <v>33763</v>
      </c>
      <c r="M115" s="2">
        <v>0</v>
      </c>
      <c r="N115" s="2">
        <v>6</v>
      </c>
      <c r="O115" s="2" t="s">
        <v>139</v>
      </c>
      <c r="P115" s="2" t="s">
        <v>137</v>
      </c>
      <c r="R115" s="2" t="s">
        <v>137</v>
      </c>
      <c r="AB115" t="s">
        <v>137</v>
      </c>
      <c r="AC115" t="s">
        <v>137</v>
      </c>
      <c r="AH115" s="2">
        <f t="shared" si="1"/>
        <v>1980</v>
      </c>
      <c r="AI115" t="s">
        <v>140</v>
      </c>
      <c r="AK115" s="9">
        <v>4441.7</v>
      </c>
      <c r="AL115" s="9">
        <v>402.6</v>
      </c>
      <c r="AM115" s="9">
        <v>4441.7</v>
      </c>
      <c r="AN115" t="s">
        <v>254</v>
      </c>
      <c r="AO115" s="11">
        <v>6000</v>
      </c>
      <c r="AP115" s="2" t="s">
        <v>137</v>
      </c>
      <c r="AQ115" s="2" t="s">
        <v>137</v>
      </c>
      <c r="AR115" s="2" t="s">
        <v>141</v>
      </c>
      <c r="AS115" s="2" t="s">
        <v>142</v>
      </c>
      <c r="AT115" s="2" t="s">
        <v>137</v>
      </c>
    </row>
    <row r="116" spans="1:46" x14ac:dyDescent="0.3">
      <c r="A116" s="2" t="s">
        <v>120</v>
      </c>
      <c r="B116" s="2">
        <v>8</v>
      </c>
      <c r="C116" t="s">
        <v>134</v>
      </c>
      <c r="D116" t="s">
        <v>135</v>
      </c>
      <c r="E116" t="s">
        <v>136</v>
      </c>
      <c r="F116">
        <v>1986</v>
      </c>
      <c r="G116" s="2" t="s">
        <v>137</v>
      </c>
      <c r="H116" t="s">
        <v>138</v>
      </c>
      <c r="I116" s="2">
        <v>5</v>
      </c>
      <c r="J116" s="2">
        <v>0</v>
      </c>
      <c r="K116" s="5">
        <v>39729</v>
      </c>
      <c r="M116" s="2">
        <v>0</v>
      </c>
      <c r="N116" s="2">
        <v>1</v>
      </c>
      <c r="O116" s="2" t="s">
        <v>139</v>
      </c>
      <c r="P116" s="2" t="s">
        <v>137</v>
      </c>
      <c r="R116" s="2" t="s">
        <v>137</v>
      </c>
      <c r="AB116" t="s">
        <v>137</v>
      </c>
      <c r="AC116" t="s">
        <v>137</v>
      </c>
      <c r="AH116" s="2">
        <f t="shared" si="1"/>
        <v>1986</v>
      </c>
      <c r="AI116" t="s">
        <v>140</v>
      </c>
      <c r="AK116" s="9">
        <v>1333.9</v>
      </c>
      <c r="AL116" s="9">
        <v>197.2</v>
      </c>
      <c r="AM116" s="9">
        <v>1333.9</v>
      </c>
      <c r="AN116" t="s">
        <v>255</v>
      </c>
      <c r="AO116" s="11">
        <v>2084</v>
      </c>
      <c r="AP116" s="2" t="s">
        <v>137</v>
      </c>
      <c r="AQ116" s="2" t="s">
        <v>137</v>
      </c>
      <c r="AR116" s="2" t="s">
        <v>141</v>
      </c>
      <c r="AS116" s="2" t="s">
        <v>142</v>
      </c>
      <c r="AT116" s="2" t="s">
        <v>137</v>
      </c>
    </row>
    <row r="117" spans="1:46" x14ac:dyDescent="0.3">
      <c r="A117" s="2" t="s">
        <v>120</v>
      </c>
      <c r="B117" s="2">
        <v>10</v>
      </c>
      <c r="C117" t="s">
        <v>134</v>
      </c>
      <c r="D117" t="s">
        <v>135</v>
      </c>
      <c r="E117" t="s">
        <v>136</v>
      </c>
      <c r="F117">
        <v>1988</v>
      </c>
      <c r="G117" s="2" t="s">
        <v>137</v>
      </c>
      <c r="H117" t="s">
        <v>138</v>
      </c>
      <c r="I117" s="2">
        <v>5</v>
      </c>
      <c r="J117" s="2">
        <v>0</v>
      </c>
      <c r="K117" s="5">
        <v>33786</v>
      </c>
      <c r="M117" s="2">
        <v>0</v>
      </c>
      <c r="N117" s="2">
        <v>3</v>
      </c>
      <c r="O117" s="2" t="s">
        <v>139</v>
      </c>
      <c r="P117" s="2" t="s">
        <v>137</v>
      </c>
      <c r="R117" s="2" t="s">
        <v>137</v>
      </c>
      <c r="AB117" t="s">
        <v>137</v>
      </c>
      <c r="AC117" t="s">
        <v>137</v>
      </c>
      <c r="AH117" s="2">
        <f t="shared" si="1"/>
        <v>1988</v>
      </c>
      <c r="AI117" t="s">
        <v>140</v>
      </c>
      <c r="AK117" s="9">
        <v>3094.4</v>
      </c>
      <c r="AL117" s="9">
        <v>392.8</v>
      </c>
      <c r="AM117" s="9">
        <v>3094.4</v>
      </c>
      <c r="AN117" t="s">
        <v>256</v>
      </c>
      <c r="AO117" s="11">
        <v>2076</v>
      </c>
      <c r="AP117" s="2" t="s">
        <v>137</v>
      </c>
      <c r="AQ117" s="2" t="s">
        <v>137</v>
      </c>
      <c r="AR117" s="2" t="s">
        <v>141</v>
      </c>
      <c r="AS117" s="2" t="s">
        <v>142</v>
      </c>
      <c r="AT117" s="2" t="s">
        <v>137</v>
      </c>
    </row>
    <row r="118" spans="1:46" x14ac:dyDescent="0.3">
      <c r="A118" s="2" t="s">
        <v>68</v>
      </c>
      <c r="B118" s="2">
        <v>12</v>
      </c>
      <c r="C118" t="s">
        <v>134</v>
      </c>
      <c r="D118" t="s">
        <v>135</v>
      </c>
      <c r="E118" t="s">
        <v>136</v>
      </c>
      <c r="F118">
        <v>1991</v>
      </c>
      <c r="G118" s="2" t="s">
        <v>137</v>
      </c>
      <c r="H118" t="s">
        <v>138</v>
      </c>
      <c r="I118" s="2">
        <v>5</v>
      </c>
      <c r="J118" s="2">
        <v>0</v>
      </c>
      <c r="K118" s="5">
        <v>33731</v>
      </c>
      <c r="M118" s="2">
        <v>0</v>
      </c>
      <c r="N118" s="2">
        <v>3</v>
      </c>
      <c r="O118" s="2" t="s">
        <v>139</v>
      </c>
      <c r="P118" s="2" t="s">
        <v>137</v>
      </c>
      <c r="R118" s="2" t="s">
        <v>137</v>
      </c>
      <c r="AB118" t="s">
        <v>137</v>
      </c>
      <c r="AC118" t="s">
        <v>137</v>
      </c>
      <c r="AH118" s="2">
        <f t="shared" si="1"/>
        <v>1991</v>
      </c>
      <c r="AI118" t="s">
        <v>140</v>
      </c>
      <c r="AK118" s="9">
        <v>3036.7</v>
      </c>
      <c r="AL118" s="9">
        <v>378.1</v>
      </c>
      <c r="AM118" s="9">
        <v>3036.7</v>
      </c>
      <c r="AN118" t="s">
        <v>257</v>
      </c>
      <c r="AO118" s="11">
        <v>2103</v>
      </c>
      <c r="AP118" s="2" t="s">
        <v>137</v>
      </c>
      <c r="AQ118" s="2" t="s">
        <v>137</v>
      </c>
      <c r="AR118" s="2" t="s">
        <v>141</v>
      </c>
      <c r="AS118" s="2" t="s">
        <v>142</v>
      </c>
      <c r="AT118" s="2" t="s">
        <v>137</v>
      </c>
    </row>
    <row r="119" spans="1:46" x14ac:dyDescent="0.3">
      <c r="A119" s="2" t="s">
        <v>120</v>
      </c>
      <c r="B119" s="2" t="s">
        <v>122</v>
      </c>
      <c r="C119" t="s">
        <v>134</v>
      </c>
      <c r="D119" t="s">
        <v>135</v>
      </c>
      <c r="E119" t="s">
        <v>136</v>
      </c>
      <c r="F119">
        <v>1993</v>
      </c>
      <c r="G119" s="2" t="s">
        <v>137</v>
      </c>
      <c r="H119" t="s">
        <v>138</v>
      </c>
      <c r="I119" s="2">
        <v>5</v>
      </c>
      <c r="J119" s="2">
        <v>0</v>
      </c>
      <c r="K119" s="5">
        <v>34485</v>
      </c>
      <c r="M119" s="2">
        <v>0</v>
      </c>
      <c r="N119" s="2">
        <v>4</v>
      </c>
      <c r="O119" s="2" t="s">
        <v>139</v>
      </c>
      <c r="P119" s="2" t="s">
        <v>137</v>
      </c>
      <c r="R119" s="2" t="s">
        <v>137</v>
      </c>
      <c r="AB119" t="s">
        <v>137</v>
      </c>
      <c r="AC119" t="s">
        <v>137</v>
      </c>
      <c r="AH119" s="2">
        <f t="shared" si="1"/>
        <v>1993</v>
      </c>
      <c r="AI119" t="s">
        <v>140</v>
      </c>
      <c r="AK119" s="9">
        <v>4542.5</v>
      </c>
      <c r="AL119" s="9">
        <v>467.3</v>
      </c>
      <c r="AM119" s="9">
        <v>4542.5</v>
      </c>
      <c r="AN119" t="s">
        <v>258</v>
      </c>
      <c r="AO119" s="11">
        <v>2631</v>
      </c>
      <c r="AP119" s="2" t="s">
        <v>137</v>
      </c>
      <c r="AQ119" s="2" t="s">
        <v>137</v>
      </c>
      <c r="AR119" s="2" t="s">
        <v>141</v>
      </c>
      <c r="AS119" s="2" t="s">
        <v>142</v>
      </c>
      <c r="AT119" s="2" t="s">
        <v>137</v>
      </c>
    </row>
    <row r="120" spans="1:46" x14ac:dyDescent="0.3">
      <c r="A120" s="2" t="s">
        <v>123</v>
      </c>
      <c r="B120" s="2">
        <v>6</v>
      </c>
      <c r="C120" t="s">
        <v>134</v>
      </c>
      <c r="D120" t="s">
        <v>135</v>
      </c>
      <c r="E120" t="s">
        <v>136</v>
      </c>
      <c r="F120">
        <v>1979</v>
      </c>
      <c r="G120" s="2" t="s">
        <v>137</v>
      </c>
      <c r="H120" t="s">
        <v>138</v>
      </c>
      <c r="I120" s="2">
        <v>2</v>
      </c>
      <c r="J120" s="2">
        <v>0</v>
      </c>
      <c r="K120" s="5">
        <v>33647</v>
      </c>
      <c r="M120" s="2">
        <v>0</v>
      </c>
      <c r="N120" s="2">
        <v>2</v>
      </c>
      <c r="O120" s="2" t="s">
        <v>139</v>
      </c>
      <c r="P120" s="2" t="s">
        <v>137</v>
      </c>
      <c r="R120" s="2" t="s">
        <v>137</v>
      </c>
      <c r="AB120" t="s">
        <v>137</v>
      </c>
      <c r="AC120" t="s">
        <v>137</v>
      </c>
      <c r="AH120" s="2">
        <f t="shared" si="1"/>
        <v>1979</v>
      </c>
      <c r="AI120" t="s">
        <v>140</v>
      </c>
      <c r="AK120" s="9">
        <v>1200.8</v>
      </c>
      <c r="AL120" s="9">
        <v>85.8</v>
      </c>
      <c r="AM120" s="9">
        <v>1200.8</v>
      </c>
      <c r="AN120" t="s">
        <v>259</v>
      </c>
      <c r="AO120" s="11">
        <v>1741</v>
      </c>
      <c r="AP120" s="2" t="s">
        <v>137</v>
      </c>
      <c r="AQ120" s="2" t="s">
        <v>137</v>
      </c>
      <c r="AR120" s="2" t="s">
        <v>141</v>
      </c>
      <c r="AS120" s="2" t="s">
        <v>142</v>
      </c>
      <c r="AT120" s="2" t="s">
        <v>137</v>
      </c>
    </row>
    <row r="121" spans="1:46" x14ac:dyDescent="0.3">
      <c r="A121" s="2" t="s">
        <v>123</v>
      </c>
      <c r="B121" s="2" t="s">
        <v>124</v>
      </c>
      <c r="C121" t="s">
        <v>134</v>
      </c>
      <c r="D121" t="s">
        <v>135</v>
      </c>
      <c r="E121" t="s">
        <v>136</v>
      </c>
      <c r="F121">
        <v>1988</v>
      </c>
      <c r="G121" s="2" t="s">
        <v>137</v>
      </c>
      <c r="H121" t="s">
        <v>138</v>
      </c>
      <c r="I121" s="2">
        <v>2</v>
      </c>
      <c r="J121" s="2">
        <v>0</v>
      </c>
      <c r="K121" s="5">
        <v>34373</v>
      </c>
      <c r="M121" s="2">
        <v>0</v>
      </c>
      <c r="N121" s="2">
        <v>2</v>
      </c>
      <c r="O121" s="2" t="s">
        <v>139</v>
      </c>
      <c r="P121" s="2" t="s">
        <v>137</v>
      </c>
      <c r="R121" s="2" t="s">
        <v>137</v>
      </c>
      <c r="AB121" t="s">
        <v>137</v>
      </c>
      <c r="AC121" t="s">
        <v>137</v>
      </c>
      <c r="AH121" s="2">
        <f t="shared" si="1"/>
        <v>1988</v>
      </c>
      <c r="AI121" t="s">
        <v>140</v>
      </c>
      <c r="AK121" s="9">
        <v>1212.5</v>
      </c>
      <c r="AL121" s="9">
        <v>87.4</v>
      </c>
      <c r="AM121" s="9">
        <v>1212.5</v>
      </c>
      <c r="AN121" t="s">
        <v>260</v>
      </c>
      <c r="AO121" s="11">
        <v>1770</v>
      </c>
      <c r="AP121" s="2" t="s">
        <v>137</v>
      </c>
      <c r="AQ121" s="2" t="s">
        <v>137</v>
      </c>
      <c r="AR121" s="2" t="s">
        <v>141</v>
      </c>
      <c r="AS121" s="2" t="s">
        <v>142</v>
      </c>
      <c r="AT121" s="2" t="s">
        <v>137</v>
      </c>
    </row>
    <row r="122" spans="1:46" x14ac:dyDescent="0.3">
      <c r="A122" s="2" t="s">
        <v>123</v>
      </c>
      <c r="B122" s="2">
        <v>8</v>
      </c>
      <c r="C122" t="s">
        <v>134</v>
      </c>
      <c r="D122" t="s">
        <v>135</v>
      </c>
      <c r="E122" t="s">
        <v>136</v>
      </c>
      <c r="F122">
        <v>1979</v>
      </c>
      <c r="G122" s="2" t="s">
        <v>137</v>
      </c>
      <c r="H122" t="s">
        <v>138</v>
      </c>
      <c r="I122" s="2">
        <v>2</v>
      </c>
      <c r="J122" s="2">
        <v>0</v>
      </c>
      <c r="K122" s="5">
        <v>33616</v>
      </c>
      <c r="M122" s="2">
        <v>0</v>
      </c>
      <c r="N122" s="2">
        <v>2</v>
      </c>
      <c r="O122" s="2" t="s">
        <v>139</v>
      </c>
      <c r="P122" s="2" t="s">
        <v>137</v>
      </c>
      <c r="R122" s="2" t="s">
        <v>137</v>
      </c>
      <c r="AB122" t="s">
        <v>137</v>
      </c>
      <c r="AC122" t="s">
        <v>137</v>
      </c>
      <c r="AH122" s="2">
        <f t="shared" si="1"/>
        <v>1979</v>
      </c>
      <c r="AI122" t="s">
        <v>140</v>
      </c>
      <c r="AK122" s="9">
        <v>1172.3</v>
      </c>
      <c r="AL122" s="9">
        <v>86.2</v>
      </c>
      <c r="AM122" s="9">
        <v>1172.3</v>
      </c>
      <c r="AN122" t="s">
        <v>261</v>
      </c>
      <c r="AO122" s="11">
        <v>2592</v>
      </c>
      <c r="AP122" s="2" t="s">
        <v>137</v>
      </c>
      <c r="AQ122" s="2" t="s">
        <v>137</v>
      </c>
      <c r="AR122" s="2" t="s">
        <v>141</v>
      </c>
      <c r="AS122" s="2" t="s">
        <v>142</v>
      </c>
      <c r="AT122" s="2" t="s">
        <v>137</v>
      </c>
    </row>
    <row r="123" spans="1:46" x14ac:dyDescent="0.3">
      <c r="A123" s="2" t="s">
        <v>123</v>
      </c>
      <c r="B123" s="2">
        <v>20</v>
      </c>
      <c r="C123" t="s">
        <v>134</v>
      </c>
      <c r="D123" t="s">
        <v>135</v>
      </c>
      <c r="E123" t="s">
        <v>136</v>
      </c>
      <c r="F123">
        <v>1978</v>
      </c>
      <c r="G123" s="2" t="s">
        <v>137</v>
      </c>
      <c r="H123" t="s">
        <v>138</v>
      </c>
      <c r="I123" s="2">
        <v>2</v>
      </c>
      <c r="J123" s="2">
        <v>0</v>
      </c>
      <c r="K123" s="5">
        <v>33675</v>
      </c>
      <c r="M123" s="2">
        <v>0</v>
      </c>
      <c r="N123" s="2">
        <v>2</v>
      </c>
      <c r="O123" s="2" t="s">
        <v>139</v>
      </c>
      <c r="P123" s="2" t="s">
        <v>137</v>
      </c>
      <c r="R123" s="2" t="s">
        <v>137</v>
      </c>
      <c r="AB123" t="s">
        <v>137</v>
      </c>
      <c r="AC123" t="s">
        <v>137</v>
      </c>
      <c r="AH123" s="2">
        <f t="shared" si="1"/>
        <v>1978</v>
      </c>
      <c r="AI123" t="s">
        <v>140</v>
      </c>
      <c r="AK123" s="9">
        <v>1184.4000000000001</v>
      </c>
      <c r="AL123" s="9">
        <v>85.8</v>
      </c>
      <c r="AM123" s="9">
        <v>1184.4000000000001</v>
      </c>
      <c r="AN123" t="s">
        <v>262</v>
      </c>
      <c r="AO123" s="11">
        <v>1745</v>
      </c>
      <c r="AP123" s="2" t="s">
        <v>137</v>
      </c>
      <c r="AQ123" s="2" t="s">
        <v>137</v>
      </c>
      <c r="AR123" s="2" t="s">
        <v>141</v>
      </c>
      <c r="AS123" s="2" t="s">
        <v>142</v>
      </c>
      <c r="AT123" s="2" t="s">
        <v>137</v>
      </c>
    </row>
    <row r="124" spans="1:46" x14ac:dyDescent="0.3">
      <c r="A124" s="2" t="s">
        <v>53</v>
      </c>
      <c r="B124" s="2">
        <v>6</v>
      </c>
      <c r="C124" t="s">
        <v>134</v>
      </c>
      <c r="D124" t="s">
        <v>135</v>
      </c>
      <c r="E124" t="s">
        <v>136</v>
      </c>
      <c r="F124">
        <v>1925</v>
      </c>
      <c r="G124" s="2" t="s">
        <v>137</v>
      </c>
      <c r="H124" t="s">
        <v>138</v>
      </c>
      <c r="I124" s="2">
        <v>2</v>
      </c>
      <c r="J124" s="2">
        <v>0</v>
      </c>
      <c r="K124" s="5">
        <v>34676</v>
      </c>
      <c r="M124" s="2">
        <v>0</v>
      </c>
      <c r="N124" s="2">
        <v>2</v>
      </c>
      <c r="O124" s="2" t="s">
        <v>139</v>
      </c>
      <c r="P124" s="2" t="s">
        <v>137</v>
      </c>
      <c r="R124" s="2" t="s">
        <v>137</v>
      </c>
      <c r="AB124" t="s">
        <v>137</v>
      </c>
      <c r="AC124" t="s">
        <v>137</v>
      </c>
      <c r="AH124" s="2">
        <f t="shared" si="1"/>
        <v>1925</v>
      </c>
      <c r="AI124" t="s">
        <v>140</v>
      </c>
      <c r="AK124" s="9">
        <v>416.3</v>
      </c>
      <c r="AL124" s="9">
        <v>56.6</v>
      </c>
      <c r="AM124" s="9">
        <v>416.3</v>
      </c>
      <c r="AN124" t="s">
        <v>263</v>
      </c>
      <c r="AO124" s="11">
        <v>1088</v>
      </c>
      <c r="AP124" s="2" t="s">
        <v>137</v>
      </c>
      <c r="AQ124" s="2" t="s">
        <v>137</v>
      </c>
      <c r="AR124" s="2" t="s">
        <v>141</v>
      </c>
      <c r="AS124" s="2" t="s">
        <v>142</v>
      </c>
      <c r="AT124" s="2" t="s">
        <v>137</v>
      </c>
    </row>
    <row r="125" spans="1:46" x14ac:dyDescent="0.3">
      <c r="A125" s="2" t="s">
        <v>53</v>
      </c>
      <c r="B125" s="2">
        <v>10</v>
      </c>
      <c r="C125" t="s">
        <v>134</v>
      </c>
      <c r="D125" t="s">
        <v>135</v>
      </c>
      <c r="E125" t="s">
        <v>136</v>
      </c>
      <c r="F125">
        <v>1925</v>
      </c>
      <c r="G125" s="2" t="s">
        <v>137</v>
      </c>
      <c r="H125" t="s">
        <v>138</v>
      </c>
      <c r="I125" s="2">
        <v>2</v>
      </c>
      <c r="J125" s="2">
        <v>0</v>
      </c>
      <c r="K125" s="5">
        <v>34030</v>
      </c>
      <c r="M125" s="2">
        <v>0</v>
      </c>
      <c r="N125" s="2">
        <v>2</v>
      </c>
      <c r="O125" s="2" t="s">
        <v>139</v>
      </c>
      <c r="P125" s="2" t="s">
        <v>137</v>
      </c>
      <c r="R125" s="2" t="s">
        <v>137</v>
      </c>
      <c r="AB125" t="s">
        <v>137</v>
      </c>
      <c r="AC125" t="s">
        <v>137</v>
      </c>
      <c r="AH125" s="2">
        <f t="shared" si="1"/>
        <v>1925</v>
      </c>
      <c r="AI125" t="s">
        <v>140</v>
      </c>
      <c r="AK125" s="9">
        <v>434.4</v>
      </c>
      <c r="AL125" s="9">
        <v>49.8</v>
      </c>
      <c r="AM125" s="9">
        <v>434.4</v>
      </c>
      <c r="AN125" t="s">
        <v>264</v>
      </c>
      <c r="AO125" s="11">
        <v>1175</v>
      </c>
      <c r="AP125" s="2" t="s">
        <v>137</v>
      </c>
      <c r="AQ125" s="2" t="s">
        <v>137</v>
      </c>
      <c r="AR125" s="2" t="s">
        <v>141</v>
      </c>
      <c r="AS125" s="2" t="s">
        <v>142</v>
      </c>
      <c r="AT125" s="2" t="s">
        <v>137</v>
      </c>
    </row>
    <row r="126" spans="1:46" x14ac:dyDescent="0.3">
      <c r="A126" s="2" t="s">
        <v>111</v>
      </c>
      <c r="B126" s="2">
        <v>5</v>
      </c>
      <c r="C126" t="s">
        <v>134</v>
      </c>
      <c r="D126" t="s">
        <v>135</v>
      </c>
      <c r="E126" t="s">
        <v>136</v>
      </c>
      <c r="F126">
        <v>1967</v>
      </c>
      <c r="G126" s="2" t="s">
        <v>137</v>
      </c>
      <c r="H126" t="s">
        <v>138</v>
      </c>
      <c r="I126" s="2">
        <v>2</v>
      </c>
      <c r="J126" s="2">
        <v>0</v>
      </c>
      <c r="K126" s="5">
        <v>33695</v>
      </c>
      <c r="M126" s="2">
        <v>0</v>
      </c>
      <c r="N126" s="2">
        <v>2</v>
      </c>
      <c r="O126" s="2" t="s">
        <v>139</v>
      </c>
      <c r="P126" s="2" t="s">
        <v>137</v>
      </c>
      <c r="R126" s="2" t="s">
        <v>137</v>
      </c>
      <c r="AB126" t="s">
        <v>137</v>
      </c>
      <c r="AC126" t="s">
        <v>137</v>
      </c>
      <c r="AH126" s="2">
        <f t="shared" si="1"/>
        <v>1967</v>
      </c>
      <c r="AI126" t="s">
        <v>140</v>
      </c>
      <c r="AK126" s="9">
        <v>713.7</v>
      </c>
      <c r="AM126" s="9">
        <v>713.7</v>
      </c>
      <c r="AN126" t="s">
        <v>168</v>
      </c>
      <c r="AO126" s="11">
        <v>1720</v>
      </c>
      <c r="AP126" s="2" t="s">
        <v>137</v>
      </c>
      <c r="AQ126" s="2" t="s">
        <v>137</v>
      </c>
      <c r="AR126" s="2" t="s">
        <v>141</v>
      </c>
      <c r="AS126" s="2" t="s">
        <v>142</v>
      </c>
      <c r="AT126" s="2" t="s">
        <v>137</v>
      </c>
    </row>
    <row r="127" spans="1:46" x14ac:dyDescent="0.3">
      <c r="A127" s="2" t="s">
        <v>125</v>
      </c>
      <c r="B127" s="2">
        <v>35</v>
      </c>
      <c r="C127" t="s">
        <v>134</v>
      </c>
      <c r="D127" t="s">
        <v>135</v>
      </c>
      <c r="E127" t="s">
        <v>136</v>
      </c>
      <c r="F127">
        <v>1955</v>
      </c>
      <c r="G127" s="2" t="s">
        <v>137</v>
      </c>
      <c r="H127" t="s">
        <v>138</v>
      </c>
      <c r="I127" s="2">
        <v>2</v>
      </c>
      <c r="J127" s="2">
        <v>0</v>
      </c>
      <c r="K127" s="5">
        <v>34171</v>
      </c>
      <c r="M127" s="2">
        <v>0</v>
      </c>
      <c r="N127" s="2">
        <v>1</v>
      </c>
      <c r="O127" s="2" t="s">
        <v>139</v>
      </c>
      <c r="P127" s="2" t="s">
        <v>137</v>
      </c>
      <c r="R127" s="2" t="s">
        <v>137</v>
      </c>
      <c r="AB127" t="s">
        <v>137</v>
      </c>
      <c r="AC127" t="s">
        <v>137</v>
      </c>
      <c r="AH127" s="2">
        <f t="shared" si="1"/>
        <v>1955</v>
      </c>
      <c r="AI127" t="s">
        <v>140</v>
      </c>
      <c r="AK127" s="9">
        <v>508.3</v>
      </c>
      <c r="AM127" s="9">
        <v>508.3</v>
      </c>
      <c r="AN127" t="s">
        <v>265</v>
      </c>
      <c r="AO127" s="11">
        <v>1115</v>
      </c>
      <c r="AP127" s="2" t="s">
        <v>137</v>
      </c>
      <c r="AQ127" s="2" t="s">
        <v>137</v>
      </c>
      <c r="AR127" s="2" t="s">
        <v>141</v>
      </c>
      <c r="AS127" s="2" t="s">
        <v>142</v>
      </c>
      <c r="AT127" s="2" t="s">
        <v>137</v>
      </c>
    </row>
    <row r="128" spans="1:46" x14ac:dyDescent="0.3">
      <c r="A128" s="2" t="s">
        <v>126</v>
      </c>
      <c r="B128" s="2">
        <v>7</v>
      </c>
      <c r="C128" t="s">
        <v>134</v>
      </c>
      <c r="D128" t="s">
        <v>135</v>
      </c>
      <c r="E128" t="s">
        <v>136</v>
      </c>
      <c r="F128">
        <v>1956</v>
      </c>
      <c r="G128" s="2" t="s">
        <v>137</v>
      </c>
      <c r="H128" t="s">
        <v>138</v>
      </c>
      <c r="I128" s="2">
        <v>2</v>
      </c>
      <c r="J128" s="2">
        <v>0</v>
      </c>
      <c r="K128" s="5">
        <v>34100</v>
      </c>
      <c r="M128" s="2">
        <v>0</v>
      </c>
      <c r="N128" s="2">
        <v>1</v>
      </c>
      <c r="O128" s="2" t="s">
        <v>139</v>
      </c>
      <c r="P128" s="2" t="s">
        <v>137</v>
      </c>
      <c r="R128" s="2" t="s">
        <v>137</v>
      </c>
      <c r="AB128" t="s">
        <v>137</v>
      </c>
      <c r="AC128" t="s">
        <v>137</v>
      </c>
      <c r="AH128" s="2">
        <f t="shared" si="1"/>
        <v>1956</v>
      </c>
      <c r="AI128" t="s">
        <v>140</v>
      </c>
      <c r="AK128" s="9">
        <v>470.9</v>
      </c>
      <c r="AM128" s="9">
        <v>470.9</v>
      </c>
      <c r="AN128" t="s">
        <v>266</v>
      </c>
      <c r="AO128" s="11">
        <v>949</v>
      </c>
      <c r="AP128" s="2" t="s">
        <v>137</v>
      </c>
      <c r="AQ128" s="2" t="s">
        <v>137</v>
      </c>
      <c r="AR128" s="2" t="s">
        <v>141</v>
      </c>
      <c r="AS128" s="2" t="s">
        <v>142</v>
      </c>
      <c r="AT128" s="2" t="s">
        <v>137</v>
      </c>
    </row>
    <row r="129" spans="1:46" x14ac:dyDescent="0.3">
      <c r="A129" s="2" t="s">
        <v>127</v>
      </c>
      <c r="B129" s="2">
        <v>20</v>
      </c>
      <c r="C129" t="s">
        <v>134</v>
      </c>
      <c r="D129" t="s">
        <v>135</v>
      </c>
      <c r="E129" t="s">
        <v>136</v>
      </c>
      <c r="F129">
        <v>1956</v>
      </c>
      <c r="G129" s="2" t="s">
        <v>137</v>
      </c>
      <c r="H129" t="s">
        <v>138</v>
      </c>
      <c r="I129" s="2">
        <v>2</v>
      </c>
      <c r="J129" s="2">
        <v>0</v>
      </c>
      <c r="K129" s="5">
        <v>33732</v>
      </c>
      <c r="M129" s="2">
        <v>0</v>
      </c>
      <c r="N129" s="2">
        <v>1</v>
      </c>
      <c r="O129" s="2" t="s">
        <v>139</v>
      </c>
      <c r="P129" s="2" t="s">
        <v>137</v>
      </c>
      <c r="R129" s="2" t="s">
        <v>137</v>
      </c>
      <c r="AB129" t="s">
        <v>137</v>
      </c>
      <c r="AC129" t="s">
        <v>137</v>
      </c>
      <c r="AH129" s="2">
        <f t="shared" si="1"/>
        <v>1956</v>
      </c>
      <c r="AI129" t="s">
        <v>140</v>
      </c>
      <c r="AK129" s="9">
        <v>473.5</v>
      </c>
      <c r="AM129" s="9">
        <v>473.5</v>
      </c>
      <c r="AN129" t="s">
        <v>267</v>
      </c>
      <c r="AO129" s="11">
        <v>1009</v>
      </c>
      <c r="AP129" s="2" t="s">
        <v>137</v>
      </c>
      <c r="AQ129" s="2" t="s">
        <v>137</v>
      </c>
      <c r="AR129" s="2" t="s">
        <v>141</v>
      </c>
      <c r="AS129" s="2" t="s">
        <v>142</v>
      </c>
      <c r="AT129" s="2" t="s">
        <v>137</v>
      </c>
    </row>
    <row r="130" spans="1:46" x14ac:dyDescent="0.3">
      <c r="A130" s="2" t="s">
        <v>94</v>
      </c>
      <c r="B130" s="2" t="s">
        <v>128</v>
      </c>
      <c r="C130" t="s">
        <v>134</v>
      </c>
      <c r="D130" t="s">
        <v>135</v>
      </c>
      <c r="E130" t="s">
        <v>136</v>
      </c>
      <c r="F130">
        <v>1992</v>
      </c>
      <c r="G130" s="2" t="s">
        <v>137</v>
      </c>
      <c r="H130" t="s">
        <v>138</v>
      </c>
      <c r="I130" s="2">
        <v>2</v>
      </c>
      <c r="J130" s="2">
        <v>0</v>
      </c>
      <c r="K130" s="5">
        <v>34117</v>
      </c>
      <c r="M130" s="2">
        <v>0</v>
      </c>
      <c r="N130" s="2">
        <v>2</v>
      </c>
      <c r="O130" s="2" t="s">
        <v>139</v>
      </c>
      <c r="P130" s="2" t="s">
        <v>137</v>
      </c>
      <c r="R130" s="2" t="s">
        <v>137</v>
      </c>
      <c r="AB130" t="s">
        <v>137</v>
      </c>
      <c r="AC130" t="s">
        <v>137</v>
      </c>
      <c r="AH130" s="2">
        <f t="shared" ref="AH130:AH142" si="2">F130</f>
        <v>1992</v>
      </c>
      <c r="AI130" t="s">
        <v>140</v>
      </c>
      <c r="AK130" s="9">
        <v>547.9</v>
      </c>
      <c r="AM130" s="9">
        <v>547.9</v>
      </c>
      <c r="AN130" t="s">
        <v>268</v>
      </c>
      <c r="AO130" s="11">
        <v>1222</v>
      </c>
      <c r="AP130" s="2" t="s">
        <v>137</v>
      </c>
      <c r="AQ130" s="2" t="s">
        <v>137</v>
      </c>
      <c r="AR130" s="2" t="s">
        <v>141</v>
      </c>
      <c r="AS130" s="2" t="s">
        <v>142</v>
      </c>
      <c r="AT130" s="2" t="s">
        <v>137</v>
      </c>
    </row>
    <row r="131" spans="1:46" x14ac:dyDescent="0.3">
      <c r="A131" s="2" t="s">
        <v>129</v>
      </c>
      <c r="B131" s="2">
        <v>13</v>
      </c>
      <c r="C131" t="s">
        <v>134</v>
      </c>
      <c r="D131" t="s">
        <v>135</v>
      </c>
      <c r="E131" t="s">
        <v>136</v>
      </c>
      <c r="F131">
        <v>1993</v>
      </c>
      <c r="G131" s="2" t="s">
        <v>137</v>
      </c>
      <c r="H131" t="s">
        <v>138</v>
      </c>
      <c r="I131" s="2">
        <v>3</v>
      </c>
      <c r="J131" s="2">
        <v>0</v>
      </c>
      <c r="K131" s="5">
        <v>34442</v>
      </c>
      <c r="M131" s="2">
        <v>10</v>
      </c>
      <c r="N131" s="2">
        <v>3</v>
      </c>
      <c r="O131" s="2" t="s">
        <v>139</v>
      </c>
      <c r="P131" s="2" t="s">
        <v>137</v>
      </c>
      <c r="R131" s="2" t="s">
        <v>137</v>
      </c>
      <c r="AB131" t="s">
        <v>137</v>
      </c>
      <c r="AC131" t="s">
        <v>137</v>
      </c>
      <c r="AH131" s="2">
        <f t="shared" si="2"/>
        <v>1993</v>
      </c>
      <c r="AI131" t="s">
        <v>140</v>
      </c>
      <c r="AK131" s="9">
        <v>1342.5</v>
      </c>
      <c r="AL131" s="9">
        <v>111.1</v>
      </c>
      <c r="AM131" s="9">
        <v>1342.5</v>
      </c>
      <c r="AN131" t="s">
        <v>269</v>
      </c>
      <c r="AO131" s="11">
        <v>2913</v>
      </c>
      <c r="AP131" s="2" t="s">
        <v>137</v>
      </c>
      <c r="AQ131" s="2" t="s">
        <v>137</v>
      </c>
      <c r="AR131" s="2" t="s">
        <v>141</v>
      </c>
      <c r="AS131" s="2" t="s">
        <v>142</v>
      </c>
      <c r="AT131" s="2" t="s">
        <v>137</v>
      </c>
    </row>
    <row r="132" spans="1:46" x14ac:dyDescent="0.3">
      <c r="A132" s="2" t="s">
        <v>130</v>
      </c>
      <c r="B132" s="2">
        <v>33</v>
      </c>
      <c r="C132" t="s">
        <v>134</v>
      </c>
      <c r="D132" t="s">
        <v>135</v>
      </c>
      <c r="E132" t="s">
        <v>136</v>
      </c>
      <c r="F132">
        <v>1967</v>
      </c>
      <c r="G132" s="2" t="s">
        <v>137</v>
      </c>
      <c r="H132" t="s">
        <v>138</v>
      </c>
      <c r="I132" s="2">
        <v>2</v>
      </c>
      <c r="J132" s="2">
        <v>0</v>
      </c>
      <c r="K132" s="5">
        <v>33856</v>
      </c>
      <c r="M132" s="2">
        <v>1</v>
      </c>
      <c r="N132" s="2">
        <v>3</v>
      </c>
      <c r="O132" s="2" t="s">
        <v>139</v>
      </c>
      <c r="P132" s="2" t="s">
        <v>137</v>
      </c>
      <c r="R132" s="2" t="s">
        <v>137</v>
      </c>
      <c r="AB132" t="s">
        <v>137</v>
      </c>
      <c r="AC132" t="s">
        <v>137</v>
      </c>
      <c r="AH132" s="2">
        <f t="shared" si="2"/>
        <v>1967</v>
      </c>
      <c r="AI132" t="s">
        <v>140</v>
      </c>
      <c r="AK132" s="9">
        <v>816.9</v>
      </c>
      <c r="AM132" s="9">
        <v>774.9</v>
      </c>
      <c r="AN132" t="s">
        <v>271</v>
      </c>
      <c r="AO132" s="11">
        <v>1601</v>
      </c>
      <c r="AP132" s="2" t="s">
        <v>137</v>
      </c>
      <c r="AQ132" s="2" t="s">
        <v>137</v>
      </c>
      <c r="AR132" s="2" t="s">
        <v>141</v>
      </c>
      <c r="AS132" s="2" t="s">
        <v>142</v>
      </c>
      <c r="AT132" s="2" t="s">
        <v>137</v>
      </c>
    </row>
    <row r="133" spans="1:46" x14ac:dyDescent="0.3">
      <c r="A133" s="2" t="s">
        <v>130</v>
      </c>
      <c r="B133" s="2">
        <v>35</v>
      </c>
      <c r="C133" t="s">
        <v>134</v>
      </c>
      <c r="D133" t="s">
        <v>135</v>
      </c>
      <c r="E133" t="s">
        <v>136</v>
      </c>
      <c r="F133">
        <v>1967</v>
      </c>
      <c r="G133" s="2" t="s">
        <v>137</v>
      </c>
      <c r="H133" t="s">
        <v>138</v>
      </c>
      <c r="I133" s="2">
        <v>2</v>
      </c>
      <c r="J133" s="2">
        <v>0</v>
      </c>
      <c r="K133" s="5">
        <v>34016</v>
      </c>
      <c r="M133" s="2">
        <v>0</v>
      </c>
      <c r="N133" s="2">
        <v>3</v>
      </c>
      <c r="O133" s="2" t="s">
        <v>139</v>
      </c>
      <c r="P133" s="2" t="s">
        <v>137</v>
      </c>
      <c r="R133" s="2" t="s">
        <v>137</v>
      </c>
      <c r="AB133" t="s">
        <v>137</v>
      </c>
      <c r="AC133" t="s">
        <v>137</v>
      </c>
      <c r="AH133" s="2">
        <f t="shared" si="2"/>
        <v>1967</v>
      </c>
      <c r="AI133" t="s">
        <v>140</v>
      </c>
      <c r="AK133" s="9">
        <v>867</v>
      </c>
      <c r="AM133" s="9">
        <v>867</v>
      </c>
      <c r="AN133" t="s">
        <v>272</v>
      </c>
      <c r="AO133" s="11">
        <v>2241</v>
      </c>
      <c r="AP133" s="2" t="s">
        <v>137</v>
      </c>
      <c r="AQ133" s="2" t="s">
        <v>137</v>
      </c>
      <c r="AR133" s="2" t="s">
        <v>141</v>
      </c>
      <c r="AS133" s="2" t="s">
        <v>142</v>
      </c>
      <c r="AT133" s="2" t="s">
        <v>137</v>
      </c>
    </row>
    <row r="134" spans="1:46" x14ac:dyDescent="0.3">
      <c r="A134" s="2" t="s">
        <v>94</v>
      </c>
      <c r="B134" s="2" t="s">
        <v>131</v>
      </c>
      <c r="C134" t="s">
        <v>134</v>
      </c>
      <c r="D134" t="s">
        <v>135</v>
      </c>
      <c r="E134" t="s">
        <v>136</v>
      </c>
      <c r="F134">
        <v>1960</v>
      </c>
      <c r="G134" s="2" t="s">
        <v>137</v>
      </c>
      <c r="H134" t="s">
        <v>138</v>
      </c>
      <c r="I134" s="2">
        <v>2</v>
      </c>
      <c r="J134" s="2">
        <v>0</v>
      </c>
      <c r="K134" s="5">
        <v>33893</v>
      </c>
      <c r="M134" s="2">
        <v>0</v>
      </c>
      <c r="N134" s="2">
        <v>2</v>
      </c>
      <c r="O134" s="2" t="s">
        <v>139</v>
      </c>
      <c r="P134" s="2" t="s">
        <v>137</v>
      </c>
      <c r="R134" s="2" t="s">
        <v>137</v>
      </c>
      <c r="AB134" t="s">
        <v>137</v>
      </c>
      <c r="AC134" t="s">
        <v>137</v>
      </c>
      <c r="AH134" s="2">
        <f t="shared" si="2"/>
        <v>1960</v>
      </c>
      <c r="AI134" t="s">
        <v>140</v>
      </c>
      <c r="AK134" s="9">
        <v>1180.0999999999999</v>
      </c>
      <c r="AM134" s="9">
        <v>1180.0999999999999</v>
      </c>
      <c r="AN134" t="s">
        <v>273</v>
      </c>
      <c r="AO134" s="11">
        <v>1820</v>
      </c>
      <c r="AP134" s="2" t="s">
        <v>137</v>
      </c>
      <c r="AQ134" s="2" t="s">
        <v>137</v>
      </c>
      <c r="AR134" s="2" t="s">
        <v>141</v>
      </c>
      <c r="AS134" s="2" t="s">
        <v>142</v>
      </c>
      <c r="AT134" s="2" t="s">
        <v>137</v>
      </c>
    </row>
    <row r="135" spans="1:46" x14ac:dyDescent="0.3">
      <c r="A135" s="2" t="s">
        <v>132</v>
      </c>
      <c r="B135" s="2">
        <v>7</v>
      </c>
      <c r="C135" t="s">
        <v>134</v>
      </c>
      <c r="D135" t="s">
        <v>135</v>
      </c>
      <c r="E135" t="s">
        <v>136</v>
      </c>
      <c r="F135">
        <v>1991</v>
      </c>
      <c r="G135" s="2" t="s">
        <v>137</v>
      </c>
      <c r="H135" t="s">
        <v>138</v>
      </c>
      <c r="I135" s="2">
        <v>5</v>
      </c>
      <c r="J135" s="2">
        <v>0</v>
      </c>
      <c r="M135" s="2">
        <v>1</v>
      </c>
      <c r="N135" s="2">
        <v>4</v>
      </c>
      <c r="O135" s="2" t="s">
        <v>139</v>
      </c>
      <c r="P135" s="2" t="s">
        <v>137</v>
      </c>
      <c r="R135" s="2" t="s">
        <v>137</v>
      </c>
      <c r="AB135" t="s">
        <v>137</v>
      </c>
      <c r="AC135" t="s">
        <v>137</v>
      </c>
      <c r="AH135" s="2">
        <f t="shared" si="2"/>
        <v>1991</v>
      </c>
      <c r="AI135" t="s">
        <v>140</v>
      </c>
      <c r="AK135" s="9">
        <v>3035.3</v>
      </c>
      <c r="AL135" s="9">
        <v>422.2</v>
      </c>
      <c r="AM135" s="9">
        <v>2936.2</v>
      </c>
      <c r="AN135" t="s">
        <v>270</v>
      </c>
      <c r="AO135" s="11">
        <v>3106</v>
      </c>
      <c r="AP135" s="2" t="s">
        <v>137</v>
      </c>
      <c r="AQ135" s="2" t="s">
        <v>137</v>
      </c>
      <c r="AR135" s="2" t="s">
        <v>141</v>
      </c>
      <c r="AS135" s="2" t="s">
        <v>142</v>
      </c>
      <c r="AT135" s="2" t="s">
        <v>137</v>
      </c>
    </row>
    <row r="136" spans="1:46" ht="28.8" x14ac:dyDescent="0.3">
      <c r="A136" s="8" t="s">
        <v>133</v>
      </c>
      <c r="B136" s="2">
        <v>2</v>
      </c>
      <c r="C136" t="s">
        <v>134</v>
      </c>
      <c r="D136" t="s">
        <v>135</v>
      </c>
      <c r="E136" t="s">
        <v>136</v>
      </c>
      <c r="G136" s="2" t="s">
        <v>137</v>
      </c>
      <c r="H136" t="s">
        <v>138</v>
      </c>
      <c r="I136" s="2">
        <v>2</v>
      </c>
      <c r="J136" s="2">
        <v>0</v>
      </c>
      <c r="M136" s="2">
        <v>0</v>
      </c>
      <c r="N136" s="2">
        <v>2</v>
      </c>
      <c r="O136" s="2" t="s">
        <v>139</v>
      </c>
      <c r="P136" s="2" t="s">
        <v>137</v>
      </c>
      <c r="R136" s="2" t="s">
        <v>137</v>
      </c>
      <c r="AB136" t="s">
        <v>137</v>
      </c>
      <c r="AC136" t="s">
        <v>137</v>
      </c>
      <c r="AH136" s="2">
        <f t="shared" si="2"/>
        <v>0</v>
      </c>
      <c r="AI136" t="s">
        <v>140</v>
      </c>
      <c r="AL136" s="9">
        <v>47.7</v>
      </c>
      <c r="AN136" t="s">
        <v>274</v>
      </c>
      <c r="AO136" s="11">
        <v>1325</v>
      </c>
      <c r="AP136" s="2" t="s">
        <v>137</v>
      </c>
      <c r="AQ136" s="2" t="s">
        <v>137</v>
      </c>
      <c r="AR136" s="2" t="s">
        <v>141</v>
      </c>
      <c r="AS136" s="2" t="s">
        <v>142</v>
      </c>
      <c r="AT136" s="2" t="s">
        <v>137</v>
      </c>
    </row>
    <row r="137" spans="1:46" x14ac:dyDescent="0.3">
      <c r="A137" s="2" t="s">
        <v>117</v>
      </c>
      <c r="B137" s="2">
        <v>4</v>
      </c>
      <c r="C137" t="s">
        <v>134</v>
      </c>
      <c r="D137" t="s">
        <v>135</v>
      </c>
      <c r="E137" t="s">
        <v>136</v>
      </c>
      <c r="F137">
        <v>1986</v>
      </c>
      <c r="G137" s="2" t="s">
        <v>137</v>
      </c>
      <c r="H137" t="s">
        <v>138</v>
      </c>
      <c r="I137" s="2">
        <v>3</v>
      </c>
      <c r="J137" s="2">
        <v>0</v>
      </c>
      <c r="K137" s="5">
        <v>33974</v>
      </c>
      <c r="M137" s="2">
        <v>0</v>
      </c>
      <c r="N137" s="2">
        <v>3</v>
      </c>
      <c r="O137" s="2" t="s">
        <v>139</v>
      </c>
      <c r="P137" s="2" t="s">
        <v>137</v>
      </c>
      <c r="R137" s="2" t="s">
        <v>137</v>
      </c>
      <c r="AB137" t="s">
        <v>137</v>
      </c>
      <c r="AC137" t="s">
        <v>137</v>
      </c>
      <c r="AH137" s="2">
        <f t="shared" si="2"/>
        <v>1986</v>
      </c>
      <c r="AI137" t="s">
        <v>140</v>
      </c>
      <c r="AK137" s="9">
        <v>1302.2</v>
      </c>
      <c r="AL137" s="9">
        <v>121.2</v>
      </c>
      <c r="AM137" s="9">
        <v>1302.2</v>
      </c>
      <c r="AN137" t="s">
        <v>275</v>
      </c>
      <c r="AO137" s="11">
        <v>2948</v>
      </c>
      <c r="AP137" s="2" t="s">
        <v>137</v>
      </c>
      <c r="AQ137" s="2" t="s">
        <v>137</v>
      </c>
      <c r="AR137" s="2" t="s">
        <v>141</v>
      </c>
      <c r="AS137" s="2" t="s">
        <v>142</v>
      </c>
      <c r="AT137" s="2" t="s">
        <v>137</v>
      </c>
    </row>
    <row r="138" spans="1:46" x14ac:dyDescent="0.3">
      <c r="A138" s="2" t="s">
        <v>80</v>
      </c>
      <c r="B138" s="2">
        <v>11</v>
      </c>
      <c r="C138" t="s">
        <v>134</v>
      </c>
      <c r="D138" t="s">
        <v>135</v>
      </c>
      <c r="E138" t="s">
        <v>136</v>
      </c>
      <c r="F138">
        <v>1947</v>
      </c>
      <c r="G138" s="2" t="s">
        <v>137</v>
      </c>
      <c r="H138" t="s">
        <v>138</v>
      </c>
      <c r="I138" s="2">
        <v>2</v>
      </c>
      <c r="J138" s="2">
        <v>0</v>
      </c>
      <c r="K138" s="5">
        <v>33912</v>
      </c>
      <c r="M138" s="2">
        <v>0</v>
      </c>
      <c r="N138" s="2">
        <v>2</v>
      </c>
      <c r="O138" s="2" t="s">
        <v>139</v>
      </c>
      <c r="P138" s="2" t="s">
        <v>137</v>
      </c>
      <c r="R138" s="2" t="s">
        <v>137</v>
      </c>
      <c r="AB138" t="s">
        <v>137</v>
      </c>
      <c r="AC138" t="s">
        <v>137</v>
      </c>
      <c r="AH138" s="2">
        <f t="shared" si="2"/>
        <v>1947</v>
      </c>
      <c r="AI138" t="s">
        <v>140</v>
      </c>
      <c r="AK138" s="9">
        <v>562.1</v>
      </c>
      <c r="AL138" s="9">
        <v>39.9</v>
      </c>
      <c r="AM138" s="9">
        <v>562.1</v>
      </c>
      <c r="AN138" t="s">
        <v>276</v>
      </c>
      <c r="AO138" s="11">
        <v>1067</v>
      </c>
      <c r="AP138" s="2" t="s">
        <v>137</v>
      </c>
      <c r="AQ138" s="2" t="s">
        <v>137</v>
      </c>
      <c r="AR138" s="2" t="s">
        <v>141</v>
      </c>
      <c r="AS138" s="2" t="s">
        <v>142</v>
      </c>
      <c r="AT138" s="2" t="s">
        <v>137</v>
      </c>
    </row>
    <row r="139" spans="1:46" x14ac:dyDescent="0.3">
      <c r="A139" s="2" t="s">
        <v>63</v>
      </c>
      <c r="B139" s="2">
        <v>25</v>
      </c>
      <c r="C139" t="s">
        <v>134</v>
      </c>
      <c r="D139" t="s">
        <v>135</v>
      </c>
      <c r="E139" t="s">
        <v>136</v>
      </c>
      <c r="F139">
        <v>1964</v>
      </c>
      <c r="G139" s="2" t="s">
        <v>137</v>
      </c>
      <c r="H139" t="s">
        <v>138</v>
      </c>
      <c r="I139" s="2">
        <v>2</v>
      </c>
      <c r="J139" s="2">
        <v>0</v>
      </c>
      <c r="M139" s="2">
        <v>0</v>
      </c>
      <c r="N139" s="2">
        <v>2</v>
      </c>
      <c r="O139" s="2" t="s">
        <v>139</v>
      </c>
      <c r="P139" s="2" t="s">
        <v>137</v>
      </c>
      <c r="R139" s="2" t="s">
        <v>137</v>
      </c>
      <c r="AB139" t="s">
        <v>137</v>
      </c>
      <c r="AC139" t="s">
        <v>137</v>
      </c>
      <c r="AH139" s="2">
        <f t="shared" si="2"/>
        <v>1964</v>
      </c>
      <c r="AI139" t="s">
        <v>140</v>
      </c>
      <c r="AK139" s="9">
        <v>448.3</v>
      </c>
      <c r="AL139" s="9">
        <v>56</v>
      </c>
      <c r="AM139" s="9">
        <v>448.3</v>
      </c>
      <c r="AN139" t="s">
        <v>283</v>
      </c>
      <c r="AO139" s="11">
        <v>1760</v>
      </c>
      <c r="AP139" s="2" t="s">
        <v>137</v>
      </c>
      <c r="AQ139" s="2" t="s">
        <v>137</v>
      </c>
      <c r="AR139" s="2" t="s">
        <v>141</v>
      </c>
      <c r="AS139" s="2" t="s">
        <v>142</v>
      </c>
      <c r="AT139" s="2" t="s">
        <v>137</v>
      </c>
    </row>
    <row r="140" spans="1:46" x14ac:dyDescent="0.3">
      <c r="A140" s="2" t="s">
        <v>115</v>
      </c>
      <c r="B140" s="2">
        <v>20</v>
      </c>
      <c r="C140" t="s">
        <v>134</v>
      </c>
      <c r="D140" t="s">
        <v>135</v>
      </c>
      <c r="E140" t="s">
        <v>136</v>
      </c>
      <c r="F140">
        <v>1964</v>
      </c>
      <c r="G140" s="2" t="s">
        <v>137</v>
      </c>
      <c r="H140" t="s">
        <v>138</v>
      </c>
      <c r="I140" s="2">
        <v>2</v>
      </c>
      <c r="J140" s="2">
        <v>0</v>
      </c>
      <c r="K140" s="6" t="s">
        <v>281</v>
      </c>
      <c r="M140" s="2">
        <v>0</v>
      </c>
      <c r="N140" s="2">
        <v>3</v>
      </c>
      <c r="O140" s="2" t="s">
        <v>139</v>
      </c>
      <c r="P140" s="2" t="s">
        <v>137</v>
      </c>
      <c r="R140" s="2" t="s">
        <v>137</v>
      </c>
      <c r="AB140" t="s">
        <v>137</v>
      </c>
      <c r="AC140" t="s">
        <v>137</v>
      </c>
      <c r="AH140" s="2">
        <f t="shared" si="2"/>
        <v>1964</v>
      </c>
      <c r="AI140" t="s">
        <v>140</v>
      </c>
      <c r="AK140" s="9">
        <v>473.7</v>
      </c>
      <c r="AL140" s="9">
        <v>60.4</v>
      </c>
      <c r="AM140" s="9">
        <v>473.7</v>
      </c>
      <c r="AN140" t="s">
        <v>277</v>
      </c>
      <c r="AO140" s="11">
        <v>3170</v>
      </c>
      <c r="AP140" s="2" t="s">
        <v>137</v>
      </c>
      <c r="AQ140" s="2" t="s">
        <v>137</v>
      </c>
      <c r="AR140" s="2" t="s">
        <v>141</v>
      </c>
      <c r="AS140" s="2" t="s">
        <v>142</v>
      </c>
      <c r="AT140" s="2" t="s">
        <v>137</v>
      </c>
    </row>
    <row r="141" spans="1:46" s="3" customFormat="1" x14ac:dyDescent="0.3">
      <c r="A141" s="4" t="s">
        <v>115</v>
      </c>
      <c r="B141" s="4">
        <v>22</v>
      </c>
      <c r="C141" s="3" t="s">
        <v>134</v>
      </c>
      <c r="D141" s="3" t="s">
        <v>135</v>
      </c>
      <c r="E141" s="3" t="s">
        <v>136</v>
      </c>
      <c r="F141">
        <v>1948</v>
      </c>
      <c r="G141" s="4" t="s">
        <v>137</v>
      </c>
      <c r="H141" s="3" t="s">
        <v>138</v>
      </c>
      <c r="I141" s="4">
        <v>2</v>
      </c>
      <c r="J141" s="4">
        <v>0</v>
      </c>
      <c r="K141" s="7">
        <v>33900</v>
      </c>
      <c r="M141" s="2">
        <v>0</v>
      </c>
      <c r="N141" s="2">
        <v>3</v>
      </c>
      <c r="O141" s="4" t="s">
        <v>139</v>
      </c>
      <c r="P141" s="4" t="s">
        <v>137</v>
      </c>
      <c r="R141" s="4" t="s">
        <v>137</v>
      </c>
      <c r="AB141" t="s">
        <v>137</v>
      </c>
      <c r="AC141" t="s">
        <v>137</v>
      </c>
      <c r="AH141" s="2">
        <f t="shared" si="2"/>
        <v>1948</v>
      </c>
      <c r="AI141" s="3" t="s">
        <v>140</v>
      </c>
      <c r="AK141" s="9">
        <v>484.1</v>
      </c>
      <c r="AL141" s="9">
        <v>58.6</v>
      </c>
      <c r="AM141" s="9">
        <v>484.1</v>
      </c>
      <c r="AN141" s="3" t="s">
        <v>278</v>
      </c>
      <c r="AO141" s="11">
        <v>3170</v>
      </c>
      <c r="AP141" s="4" t="s">
        <v>137</v>
      </c>
      <c r="AQ141" s="4" t="s">
        <v>137</v>
      </c>
      <c r="AR141" s="4" t="s">
        <v>141</v>
      </c>
      <c r="AS141" s="4" t="s">
        <v>142</v>
      </c>
      <c r="AT141" s="4" t="s">
        <v>137</v>
      </c>
    </row>
    <row r="142" spans="1:46" x14ac:dyDescent="0.3">
      <c r="AB142" t="s">
        <v>137</v>
      </c>
      <c r="AC142" t="s">
        <v>137</v>
      </c>
      <c r="AH142" s="2">
        <f t="shared" si="2"/>
        <v>0</v>
      </c>
    </row>
  </sheetData>
  <autoFilter ref="A1:AT14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2017-08-16T10:07:41Z</dcterms:modified>
</cp:coreProperties>
</file>